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R:\LEY DE TRANSPARENCIA\3 Información para publicación\FFP\06 Contratación\Contrataciones FFP\2023\"/>
    </mc:Choice>
  </mc:AlternateContent>
  <xr:revisionPtr revIDLastSave="0" documentId="8_{4C8809B2-BC08-446D-A82E-E23890B14691}" xr6:coauthVersionLast="47" xr6:coauthVersionMax="47" xr10:uidLastSave="{00000000-0000-0000-0000-000000000000}"/>
  <bookViews>
    <workbookView xWindow="-110" yWindow="-110" windowWidth="19420" windowHeight="1042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2" i="2" l="1"/>
  <c r="AL11" i="2"/>
  <c r="AP13" i="2" l="1"/>
  <c r="AP12" i="2"/>
  <c r="AP11" i="2"/>
</calcChain>
</file>

<file path=xl/sharedStrings.xml><?xml version="1.0" encoding="utf-8"?>
<sst xmlns="http://schemas.openxmlformats.org/spreadsheetml/2006/main" count="2994" uniqueCount="2048">
  <si>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</si>
  <si>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</si>
  <si>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</si>
  <si>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</si>
  <si>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</si>
  <si>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</si>
  <si>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</si>
  <si>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</si>
  <si>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</si>
  <si>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</si>
  <si>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</si>
  <si>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</si>
  <si>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</si>
  <si>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</si>
  <si>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</si>
  <si>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</si>
  <si>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</si>
  <si>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</si>
  <si>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</si>
  <si>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</si>
  <si>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</si>
  <si>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</si>
  <si>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</si>
  <si>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</si>
  <si>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</si>
  <si>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</si>
  <si>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</si>
  <si>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</si>
  <si>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</si>
  <si>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</si>
  <si>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</si>
  <si>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</si>
  <si>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</si>
  <si>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</si>
  <si>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</si>
  <si>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</si>
  <si>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</si>
  <si>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</si>
  <si>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</si>
  <si>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</si>
  <si>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</si>
  <si>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</si>
  <si>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</si>
  <si>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</si>
  <si>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</si>
  <si>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</si>
  <si>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</si>
  <si>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</si>
  <si>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</si>
  <si>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</si>
  <si>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</si>
  <si>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</si>
  <si>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</si>
  <si>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</si>
  <si>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</si>
  <si>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</si>
  <si>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</si>
  <si>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</si>
  <si>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</si>
  <si>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</si>
  <si>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</si>
  <si>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</si>
  <si>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</si>
  <si>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</si>
  <si>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</si>
  <si>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</si>
  <si>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</si>
  <si>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</si>
  <si>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</si>
  <si>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</si>
  <si>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</si>
  <si>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</si>
  <si>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</si>
  <si>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</si>
  <si>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</si>
  <si>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</si>
  <si>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</si>
  <si>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</si>
  <si>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</si>
  <si>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</si>
  <si>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</si>
  <si>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</si>
  <si>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</si>
  <si>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</si>
  <si>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</si>
  <si>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</si>
  <si>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</si>
  <si>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</si>
  <si>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</si>
  <si>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</si>
  <si>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</si>
  <si>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</si>
  <si>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</si>
  <si>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</si>
  <si>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</si>
  <si>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</si>
  <si>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</si>
  <si>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</si>
  <si>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</si>
  <si>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</si>
  <si>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</si>
  <si>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</si>
  <si>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</si>
  <si>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</si>
  <si>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</si>
  <si>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</si>
  <si>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</si>
  <si>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</si>
  <si>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</si>
  <si>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</si>
  <si>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</si>
  <si>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</si>
  <si>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</si>
  <si>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</si>
  <si>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</si>
  <si>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</si>
  <si>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</si>
  <si>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</si>
  <si>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</si>
  <si>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</si>
  <si>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</si>
  <si>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</si>
  <si>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</si>
  <si>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</si>
  <si>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</si>
  <si>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</si>
  <si>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</si>
  <si>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</si>
  <si>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</si>
  <si>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</si>
  <si>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</si>
  <si>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</si>
  <si>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</si>
  <si>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</si>
  <si>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</si>
  <si>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</si>
  <si>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</si>
  <si>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</si>
  <si>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</si>
  <si>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</si>
  <si>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</si>
  <si>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</si>
  <si>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</si>
  <si>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</si>
  <si>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</si>
  <si>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</si>
  <si>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</si>
  <si>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</si>
  <si>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</si>
  <si>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</si>
  <si>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</si>
  <si>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</si>
  <si>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</si>
  <si>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</si>
  <si>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</si>
  <si>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</si>
  <si>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</si>
  <si>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</si>
  <si>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</si>
  <si>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</si>
  <si>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</si>
  <si>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</si>
  <si>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</si>
  <si>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</si>
  <si>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</si>
  <si>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</si>
  <si>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</si>
  <si>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</si>
  <si>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</si>
  <si>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</si>
  <si>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</si>
  <si>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</si>
  <si>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</si>
  <si>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</si>
  <si>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</si>
  <si>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</si>
  <si>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</si>
  <si>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</si>
  <si>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</si>
  <si>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</si>
  <si>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</si>
  <si>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</si>
  <si>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</si>
  <si>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</si>
  <si>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</si>
  <si>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</si>
  <si>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</si>
  <si>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</si>
  <si>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</si>
  <si>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</si>
  <si>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</si>
  <si>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</si>
  <si>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</si>
  <si>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</si>
  <si>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</si>
  <si>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</si>
  <si>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</si>
  <si>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</si>
  <si>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</si>
  <si>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</si>
  <si>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</si>
  <si>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</si>
  <si>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</si>
  <si>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</si>
  <si>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</si>
  <si>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</si>
  <si>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</si>
  <si>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</si>
  <si>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</si>
  <si>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</si>
  <si>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</si>
  <si>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</si>
  <si>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</si>
  <si>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</si>
  <si>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</si>
  <si>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</si>
  <si>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</si>
  <si>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</si>
  <si>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</si>
  <si>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</si>
  <si>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</si>
  <si>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</si>
  <si>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</si>
  <si>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</si>
  <si>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</si>
  <si>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</si>
  <si>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</si>
  <si>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</si>
  <si>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</si>
  <si>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</si>
  <si>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</si>
  <si>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</si>
  <si>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</si>
  <si>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</si>
  <si>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</si>
  <si>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</si>
  <si>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</si>
  <si>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</si>
  <si>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</si>
  <si>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</si>
  <si>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</si>
  <si>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</si>
  <si>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</si>
  <si>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</si>
  <si>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</si>
  <si>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</si>
  <si>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</si>
  <si>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</si>
  <si>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</si>
  <si>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</si>
  <si>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</si>
  <si>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</si>
  <si>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</si>
  <si>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</si>
  <si>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</si>
  <si>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</si>
  <si>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</si>
  <si>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</si>
  <si>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</si>
  <si>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</si>
  <si>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</si>
  <si>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</si>
  <si>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</si>
  <si>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</si>
  <si>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</si>
  <si>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</si>
  <si>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</si>
  <si>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</si>
  <si>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</si>
  <si>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</si>
  <si>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</si>
  <si>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</si>
  <si>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</si>
  <si>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</si>
  <si>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</si>
  <si>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</si>
  <si>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</si>
  <si>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</si>
  <si>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</si>
  <si>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</si>
  <si>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</si>
  <si>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</si>
  <si>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</si>
  <si>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</si>
  <si>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</si>
  <si>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</si>
  <si>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</si>
  <si>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</si>
  <si>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</si>
  <si>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</si>
  <si>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</si>
  <si>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</si>
  <si>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</si>
  <si>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</si>
  <si>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</si>
  <si>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</si>
  <si>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</si>
  <si>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</si>
  <si>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</si>
  <si>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</si>
  <si>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</si>
  <si>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</si>
  <si>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</si>
  <si>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</si>
  <si>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</si>
  <si>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</si>
  <si>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</si>
  <si>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</si>
  <si>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</si>
  <si>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</si>
  <si>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</si>
  <si>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</si>
  <si>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</si>
  <si>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</si>
  <si>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</si>
  <si>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</si>
  <si>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</si>
  <si>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</si>
  <si>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</si>
  <si>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</si>
  <si>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</si>
  <si>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</si>
  <si>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</si>
  <si>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</si>
  <si>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</si>
  <si>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</si>
  <si>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</si>
  <si>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</si>
  <si>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</si>
  <si>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</si>
  <si>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</si>
  <si>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</si>
  <si>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</si>
  <si>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</si>
  <si>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</si>
  <si>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</si>
  <si>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</si>
  <si>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</si>
  <si>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</si>
  <si>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</si>
  <si>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</si>
  <si>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</si>
  <si>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</si>
  <si>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</si>
  <si>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</si>
  <si>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</si>
  <si>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</si>
  <si>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</si>
  <si>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</si>
  <si>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</si>
  <si>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</si>
  <si>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</si>
  <si>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</si>
  <si>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</si>
  <si>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</si>
  <si>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</si>
  <si>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</si>
  <si>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</si>
  <si>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</si>
  <si>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</si>
  <si>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</si>
  <si>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</si>
  <si>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</si>
  <si>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</si>
  <si>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</si>
  <si>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</si>
  <si>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</si>
  <si>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</si>
  <si>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</si>
  <si>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</si>
  <si>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</si>
  <si>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</si>
  <si>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</si>
  <si>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</si>
  <si>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</si>
  <si>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</si>
  <si>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</si>
  <si>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</si>
  <si>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</si>
  <si>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</si>
  <si>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</si>
  <si>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</si>
  <si>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</si>
  <si>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</si>
  <si>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</si>
  <si>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</si>
  <si>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</si>
  <si>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</si>
  <si>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</si>
  <si>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</si>
  <si>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</si>
  <si>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</si>
  <si>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</si>
  <si>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</si>
  <si>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</si>
  <si>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</si>
  <si>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</si>
  <si>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</si>
  <si>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</si>
  <si>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</si>
  <si>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</si>
  <si>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</si>
  <si>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</si>
  <si>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</si>
  <si>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</si>
  <si>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</si>
  <si>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</si>
  <si>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</si>
  <si>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</si>
  <si>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</si>
  <si>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</si>
  <si>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</si>
  <si>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</si>
  <si>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</si>
  <si>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</si>
  <si>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</si>
  <si>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</si>
  <si>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</si>
  <si>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</si>
  <si>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</si>
  <si>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</si>
  <si>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</si>
  <si>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</si>
  <si>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</si>
  <si>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</si>
  <si>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</si>
  <si>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</si>
  <si>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</si>
  <si>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</si>
  <si>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</si>
  <si>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</si>
  <si>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</si>
  <si>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</si>
  <si>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</si>
  <si>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</si>
  <si>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</si>
  <si>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</si>
  <si>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</si>
  <si>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</si>
  <si>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</si>
  <si>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</si>
  <si>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</si>
  <si>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</si>
  <si>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</si>
  <si>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</si>
  <si>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</si>
  <si>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</si>
  <si>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</si>
  <si>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</si>
  <si>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</si>
  <si>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</si>
  <si>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</si>
  <si>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</si>
  <si>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</si>
  <si>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</si>
  <si>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</si>
  <si>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</si>
  <si>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</si>
  <si>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</si>
  <si>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</si>
  <si>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</si>
  <si>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</si>
  <si>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</si>
  <si>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</si>
  <si>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</si>
  <si>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</si>
  <si>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</si>
  <si>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</si>
  <si>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</si>
  <si>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</si>
  <si>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</si>
  <si>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</si>
  <si>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</si>
  <si>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</si>
  <si>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</si>
  <si>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</si>
  <si>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</si>
  <si>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</si>
  <si>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</si>
  <si>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</si>
  <si>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</si>
  <si>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</si>
  <si>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</si>
  <si>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</si>
  <si>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</si>
  <si>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</si>
  <si>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</si>
  <si>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</si>
  <si>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</si>
  <si>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</si>
  <si>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</si>
  <si>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</si>
  <si>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</si>
  <si>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</si>
  <si>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</si>
  <si>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</si>
  <si>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</si>
  <si>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</si>
  <si>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</si>
  <si>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</si>
  <si>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</si>
  <si>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</si>
  <si>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</si>
  <si>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</si>
  <si>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</si>
  <si>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</si>
  <si>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</si>
  <si>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</si>
  <si>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</si>
  <si>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</si>
  <si>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</si>
  <si>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</si>
  <si>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</si>
  <si>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</si>
  <si>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</si>
  <si>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</si>
  <si>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</si>
  <si>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</si>
  <si>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</si>
  <si>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</si>
  <si>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</si>
  <si>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</si>
  <si>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</si>
  <si>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</si>
  <si>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</si>
  <si>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</si>
  <si>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</si>
  <si>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</si>
  <si>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</si>
  <si>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</si>
  <si>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</si>
  <si>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</si>
  <si>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</si>
  <si>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</si>
  <si>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</si>
  <si>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</si>
  <si>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</si>
  <si>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</si>
  <si>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</si>
  <si>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</si>
  <si>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</si>
  <si>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</si>
  <si>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</si>
  <si>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</si>
  <si>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</si>
  <si>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</si>
  <si>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</si>
  <si>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</si>
  <si>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</si>
  <si>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</si>
  <si>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</si>
  <si>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</si>
  <si>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</si>
  <si>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</si>
  <si>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</si>
  <si>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</si>
  <si>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</si>
  <si>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</si>
  <si>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</si>
  <si>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</si>
  <si>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</si>
  <si>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</si>
  <si>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</si>
  <si>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</si>
  <si>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</si>
  <si>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</si>
  <si>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</si>
  <si>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</si>
  <si>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</si>
  <si>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</si>
  <si>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</si>
  <si>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</si>
  <si>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</si>
  <si>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</si>
  <si>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</si>
  <si>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</si>
  <si>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</si>
  <si>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</si>
  <si>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</si>
  <si>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</si>
  <si>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</si>
  <si>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</si>
  <si>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</si>
  <si>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</si>
  <si>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</si>
  <si>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</si>
  <si>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</si>
  <si>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</si>
  <si>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</si>
  <si>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</si>
  <si>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</si>
  <si>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</si>
  <si>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</si>
  <si>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</si>
  <si>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</si>
  <si>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</si>
  <si>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</si>
  <si>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</si>
  <si>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</si>
  <si>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</si>
  <si>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</si>
  <si>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</si>
  <si>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</si>
  <si>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</si>
  <si>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</si>
  <si>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</si>
  <si>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</si>
  <si>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</si>
  <si>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</si>
  <si>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</si>
  <si>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</si>
  <si>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</si>
  <si>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</si>
  <si>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</si>
  <si>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</si>
  <si>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</si>
  <si>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</si>
  <si>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</si>
  <si>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</si>
  <si>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</si>
  <si>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</si>
  <si>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</si>
  <si>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</si>
  <si>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</si>
  <si>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</si>
  <si>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</si>
  <si>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</si>
  <si>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</si>
  <si>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</si>
  <si>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</si>
  <si>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</si>
  <si>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</si>
  <si>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</si>
  <si>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</si>
  <si>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</si>
  <si>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</si>
  <si>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</si>
  <si>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</si>
  <si>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</si>
  <si>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</si>
  <si>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</si>
  <si>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</si>
  <si>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</si>
  <si>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</si>
  <si>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</si>
  <si>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</si>
  <si>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</si>
  <si>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</si>
  <si>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</si>
  <si>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</si>
  <si>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</si>
  <si>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</si>
  <si>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</si>
  <si>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</si>
  <si>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</si>
  <si>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</si>
  <si>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</si>
  <si>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</si>
  <si>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</si>
  <si>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</si>
  <si>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</si>
  <si>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</si>
  <si>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</si>
  <si>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</si>
  <si>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</si>
  <si>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</si>
  <si>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</si>
  <si>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</si>
  <si>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</si>
  <si>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</si>
  <si>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</si>
  <si>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</si>
  <si>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</si>
  <si>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</si>
  <si>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</si>
  <si>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</si>
  <si>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</si>
  <si>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</si>
  <si>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</si>
  <si>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</si>
  <si>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</si>
  <si>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</si>
  <si>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</si>
  <si>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</si>
  <si>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</si>
  <si>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</si>
  <si>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</si>
  <si>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</si>
  <si>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</si>
  <si>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</si>
  <si>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</si>
  <si>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</si>
  <si>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</si>
  <si>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</si>
  <si>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</si>
  <si>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</si>
  <si>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</si>
  <si>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</si>
  <si>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</si>
  <si>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</si>
  <si>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</si>
  <si>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</si>
  <si>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</si>
  <si>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</si>
  <si>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</si>
  <si>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</si>
  <si>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</si>
  <si>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</si>
  <si>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</si>
  <si>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</si>
  <si>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</si>
  <si>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</si>
  <si>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</si>
  <si>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</si>
  <si>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</si>
  <si>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</si>
  <si>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</si>
  <si>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</si>
  <si>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</si>
  <si>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</si>
  <si>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</si>
  <si>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</si>
  <si>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</si>
  <si>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</si>
  <si>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</si>
  <si>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</si>
  <si>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</si>
  <si>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</si>
  <si>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</si>
  <si>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</si>
  <si>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</si>
  <si>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</si>
  <si>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</si>
  <si>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</si>
  <si>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</si>
  <si>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</si>
  <si>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</si>
  <si>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</si>
  <si>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</si>
  <si>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</si>
  <si>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</si>
  <si>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</si>
  <si>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</si>
  <si>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</si>
  <si>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</si>
  <si>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</si>
  <si>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</si>
  <si>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</si>
  <si>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</si>
  <si>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</si>
  <si>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</si>
  <si>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</si>
  <si>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</si>
  <si>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</si>
  <si>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</si>
  <si>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</si>
  <si>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</si>
  <si>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</si>
  <si>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</si>
  <si>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</si>
  <si>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</si>
  <si>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</si>
  <si>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</si>
  <si>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</si>
  <si>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</si>
  <si>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</si>
  <si>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</si>
  <si>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</si>
  <si>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</si>
  <si>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</si>
  <si>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</si>
  <si>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</si>
  <si>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</si>
  <si>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</si>
  <si>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</si>
  <si>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</si>
  <si>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</si>
  <si>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</si>
  <si>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</si>
  <si>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</si>
  <si>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</si>
  <si>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</si>
  <si>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</si>
  <si>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</si>
  <si>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</si>
  <si>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</si>
  <si>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</si>
  <si>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</si>
  <si>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</si>
  <si>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</si>
  <si>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</si>
  <si>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</si>
  <si>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</si>
  <si>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</si>
  <si>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</si>
  <si>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</si>
  <si>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</si>
  <si>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</si>
  <si>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</si>
  <si>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</si>
  <si>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</si>
  <si>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</si>
  <si>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</si>
  <si>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</si>
  <si>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</si>
  <si>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</si>
  <si>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</si>
  <si>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</si>
  <si>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</si>
  <si>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</si>
  <si>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</si>
  <si>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</si>
  <si>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</si>
  <si>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</si>
  <si>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</si>
  <si>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</si>
  <si>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</si>
  <si>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</si>
  <si>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</si>
  <si>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</si>
  <si>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</si>
  <si>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</si>
  <si>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</si>
  <si>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</si>
  <si>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</si>
  <si>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</si>
  <si>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</si>
  <si>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</si>
  <si>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</si>
  <si>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</si>
  <si>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</si>
  <si>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</si>
  <si>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</si>
  <si>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</si>
  <si>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</si>
  <si>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</si>
  <si>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</si>
  <si>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</si>
  <si>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</si>
  <si>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</si>
  <si>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</si>
  <si>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</si>
  <si>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</si>
  <si>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</si>
  <si>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</si>
  <si>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</si>
  <si>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</si>
  <si>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</si>
  <si>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</si>
  <si>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</si>
  <si>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</si>
  <si>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</si>
  <si>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</si>
  <si>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</si>
  <si>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</si>
  <si>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</si>
  <si>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</si>
  <si>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</si>
  <si>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</si>
  <si>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</si>
  <si>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</si>
  <si>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</si>
  <si>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</si>
  <si>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</si>
  <si>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</si>
  <si>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</si>
  <si>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</si>
  <si>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</si>
  <si>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</si>
  <si>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</si>
  <si>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</si>
  <si>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</si>
  <si>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</si>
  <si>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</si>
  <si>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</si>
  <si>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</si>
  <si>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</si>
  <si>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</si>
  <si>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</si>
  <si>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</si>
  <si>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</si>
  <si>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</si>
  <si>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</si>
  <si>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</si>
  <si>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</si>
  <si>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</si>
  <si>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</si>
  <si>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</si>
  <si>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</si>
  <si>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</si>
  <si>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</si>
  <si>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</si>
  <si>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</si>
  <si>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</si>
  <si>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</si>
  <si>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</si>
  <si>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</si>
  <si>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</si>
  <si>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</si>
  <si>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</si>
  <si>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</si>
  <si>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</si>
  <si>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</si>
  <si>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</si>
  <si>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</si>
  <si>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</si>
  <si>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</si>
  <si>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</si>
  <si>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</si>
  <si>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</si>
  <si>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</si>
  <si>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</si>
  <si>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</si>
  <si>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</si>
  <si>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</si>
  <si>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</si>
  <si>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</si>
  <si>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</si>
  <si>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</si>
  <si>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</si>
  <si>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</si>
  <si>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</si>
  <si>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</si>
  <si>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</si>
  <si>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</si>
  <si>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</si>
  <si>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</si>
  <si>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</si>
  <si>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</si>
  <si>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</si>
  <si>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</si>
  <si>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</si>
  <si>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</si>
  <si>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</si>
  <si>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</si>
  <si>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</si>
  <si>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</si>
  <si>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</si>
  <si>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</si>
  <si>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</si>
  <si>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</si>
  <si>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</si>
  <si>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</si>
  <si>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</si>
  <si>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</si>
  <si>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</si>
  <si>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</si>
  <si>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</si>
  <si>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</si>
  <si>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</si>
  <si>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</si>
  <si>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</si>
  <si>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</si>
  <si>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</si>
  <si>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</si>
  <si>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</si>
  <si>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</si>
  <si>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</si>
  <si>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</si>
  <si>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</si>
  <si>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</si>
  <si>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</si>
  <si>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</si>
  <si>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</si>
  <si>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</si>
  <si>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</si>
  <si>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</si>
  <si>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</si>
  <si>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</si>
  <si>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</si>
  <si>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</si>
  <si>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</si>
  <si>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</si>
  <si>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</si>
  <si>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</si>
  <si>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</si>
  <si>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</si>
  <si>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</si>
  <si>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</si>
  <si>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</si>
  <si>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</si>
  <si>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</si>
  <si>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</si>
  <si>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</si>
  <si>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</si>
  <si>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</si>
  <si>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</si>
  <si>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</si>
  <si>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</si>
  <si>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</si>
  <si>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</si>
  <si>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</si>
  <si>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</si>
  <si>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</si>
  <si>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</si>
  <si>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</si>
  <si>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</si>
  <si>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</si>
  <si>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</si>
  <si>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</si>
  <si>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</si>
  <si>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</si>
  <si>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</si>
  <si>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</si>
  <si>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</si>
  <si>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</si>
  <si>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</si>
  <si>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</si>
  <si>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</si>
  <si>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</si>
  <si>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</si>
  <si>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</si>
  <si>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</si>
  <si>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</si>
  <si>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</si>
  <si>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</si>
  <si>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</si>
  <si>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</si>
  <si>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</si>
  <si>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</si>
  <si>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</si>
  <si>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</si>
  <si>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</si>
  <si>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</si>
  <si>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</si>
  <si>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</si>
  <si>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</si>
  <si>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</si>
  <si>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</si>
  <si>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</si>
  <si>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</si>
  <si>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</si>
  <si>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</si>
  <si>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</si>
  <si>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</si>
  <si>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</si>
  <si>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</si>
  <si>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</si>
  <si>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</si>
  <si>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</si>
  <si>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</si>
  <si>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</si>
  <si>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</si>
  <si>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</si>
  <si>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</si>
  <si>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</si>
  <si>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</si>
  <si>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</si>
  <si>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</si>
  <si>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</si>
  <si>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</si>
  <si>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</si>
  <si>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</si>
  <si>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</si>
  <si>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</si>
  <si>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</si>
  <si>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</si>
  <si>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</si>
  <si>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</si>
  <si>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</si>
  <si>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</si>
  <si>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</si>
  <si>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</si>
  <si>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</si>
  <si>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</si>
  <si>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</si>
  <si>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</si>
  <si>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</si>
  <si>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</si>
  <si>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</si>
  <si>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</si>
  <si>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</si>
  <si>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</si>
  <si>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</si>
  <si>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</si>
  <si>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</si>
  <si>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</si>
  <si>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</si>
  <si>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</si>
  <si>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</si>
  <si>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</si>
  <si>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</si>
  <si>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</si>
  <si>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</si>
  <si>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</si>
  <si>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</si>
  <si>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</si>
  <si>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</si>
  <si>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</si>
  <si>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</si>
  <si>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</si>
  <si>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</si>
  <si>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</si>
  <si>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</si>
  <si>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</si>
  <si>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</si>
  <si>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</si>
  <si>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</si>
  <si>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</si>
  <si>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</si>
  <si>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</si>
  <si>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</si>
  <si>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</si>
  <si>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</si>
  <si>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</si>
  <si>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</si>
  <si>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</si>
  <si>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</si>
  <si>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</si>
  <si>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</si>
  <si>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</si>
  <si>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</si>
  <si>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</si>
  <si>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</si>
  <si>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</si>
  <si>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</si>
  <si>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</si>
  <si>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</si>
  <si>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</si>
  <si>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</si>
  <si>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</si>
  <si>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</si>
  <si>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</si>
  <si>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</si>
  <si>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</si>
  <si>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</si>
  <si>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</si>
  <si>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</si>
  <si>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</si>
  <si>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</si>
  <si>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</si>
  <si>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</si>
  <si>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</si>
  <si>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</si>
  <si>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</si>
  <si>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</si>
  <si>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</si>
  <si>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</si>
  <si>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</si>
  <si>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</si>
  <si>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</si>
  <si>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</si>
  <si>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</si>
  <si>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</si>
  <si>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</si>
  <si>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</si>
  <si>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</si>
  <si>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</si>
  <si>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</si>
  <si>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</si>
  <si>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</si>
  <si>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</si>
  <si>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</si>
  <si>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</si>
  <si>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</si>
  <si>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</si>
  <si>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</si>
  <si>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</si>
  <si>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</si>
  <si>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</si>
  <si>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</si>
  <si>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</si>
  <si>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</si>
  <si>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</si>
  <si>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</si>
  <si>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</si>
  <si>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</si>
  <si>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</si>
  <si>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</si>
  <si>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</si>
  <si>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</si>
  <si>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</si>
  <si>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</si>
  <si>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</si>
  <si>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</si>
  <si>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</si>
  <si>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</si>
  <si>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</si>
  <si>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</si>
  <si>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</si>
  <si>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</si>
  <si>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</si>
  <si>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</si>
  <si>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</si>
  <si>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</si>
  <si>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</si>
  <si>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</si>
  <si>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</si>
  <si>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</si>
  <si>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</si>
  <si>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</si>
  <si>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</si>
  <si>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</si>
  <si>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</si>
  <si>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</si>
  <si>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</si>
  <si>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</si>
  <si>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</si>
  <si>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</si>
  <si>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</si>
  <si>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</si>
  <si>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</si>
  <si>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</si>
  <si>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</si>
  <si>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</si>
  <si>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</si>
  <si>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</si>
  <si>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</si>
  <si>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</si>
  <si>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</si>
  <si>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</si>
  <si>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</si>
  <si>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</si>
  <si>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</si>
  <si>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</si>
  <si>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</si>
  <si>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</si>
  <si>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</si>
  <si>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</si>
  <si>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</si>
  <si>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</si>
  <si>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</si>
  <si>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</si>
  <si>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</si>
  <si>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</si>
  <si>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</si>
  <si>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</si>
  <si>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</si>
  <si>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</si>
  <si>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</si>
  <si>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</si>
  <si>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</si>
  <si>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</si>
  <si>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</si>
  <si>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</si>
  <si>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</si>
  <si>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</si>
  <si>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</si>
  <si>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</si>
  <si>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</si>
  <si>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</si>
  <si>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</si>
  <si>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</si>
  <si>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</si>
  <si>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</si>
  <si>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</si>
  <si>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</si>
  <si>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</si>
  <si>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</si>
  <si>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</si>
  <si>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</si>
  <si>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</si>
  <si>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</si>
  <si>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</si>
  <si>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</si>
  <si>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</si>
  <si>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</si>
  <si>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</si>
  <si>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</si>
  <si>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</si>
  <si>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</si>
  <si>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</si>
  <si>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</si>
  <si>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</si>
  <si>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</si>
  <si>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</si>
  <si>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</si>
  <si>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</si>
  <si>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</si>
  <si>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</si>
  <si>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</si>
  <si>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</si>
  <si>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</si>
  <si>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</si>
  <si>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</si>
  <si>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</si>
  <si>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</si>
  <si>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</si>
  <si>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</si>
  <si>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</si>
  <si>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</si>
  <si>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</si>
  <si>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</si>
  <si>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</si>
  <si>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</si>
  <si>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</si>
  <si>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</si>
  <si>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</si>
  <si>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</si>
  <si>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</si>
  <si>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</si>
  <si>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</si>
  <si>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</si>
  <si>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</si>
  <si>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</si>
  <si>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</si>
  <si>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</si>
  <si>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</si>
  <si>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</si>
  <si>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</si>
  <si>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</si>
  <si>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</si>
  <si>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</si>
  <si>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</si>
  <si>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</si>
  <si>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</si>
  <si>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</si>
  <si>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</si>
  <si>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</si>
  <si>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</si>
  <si>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</si>
  <si>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</si>
  <si>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</si>
  <si>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</si>
  <si>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</si>
  <si>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</si>
  <si>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</si>
  <si>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</si>
  <si>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</si>
  <si>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</si>
  <si>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</si>
  <si>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</si>
  <si>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</si>
  <si>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</si>
  <si>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</si>
  <si>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</si>
  <si>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</si>
  <si>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</si>
  <si>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</si>
  <si>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</si>
  <si>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</si>
  <si>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</si>
  <si>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</si>
  <si>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</si>
  <si>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</si>
  <si>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</si>
  <si>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</si>
  <si>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</si>
  <si>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</si>
  <si>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</si>
  <si>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</si>
  <si>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</si>
  <si>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</si>
  <si>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</si>
  <si>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</si>
  <si>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</si>
  <si>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</si>
  <si>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</si>
  <si>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</si>
  <si>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</si>
  <si>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</si>
  <si>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</si>
  <si>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</si>
  <si>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</si>
  <si>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</si>
  <si>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</si>
  <si>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</si>
  <si>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</si>
  <si>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</si>
  <si>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</si>
  <si>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</si>
  <si>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</si>
  <si>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</si>
  <si>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</si>
  <si>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</si>
  <si>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</si>
  <si>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</si>
  <si>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</si>
  <si>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</si>
  <si>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</si>
  <si>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</si>
  <si>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</si>
  <si>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</si>
  <si>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</si>
  <si>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</si>
  <si>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</si>
  <si>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</si>
  <si>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</si>
  <si>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</si>
  <si>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</si>
  <si>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</si>
  <si>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</si>
  <si>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</si>
  <si>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</si>
  <si>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</si>
  <si>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</si>
  <si>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</si>
  <si>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</si>
  <si>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</si>
  <si>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</si>
  <si>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</si>
  <si>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</si>
  <si>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</si>
  <si>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</si>
  <si>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</si>
  <si>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</si>
  <si>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</si>
  <si>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</si>
  <si>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</si>
  <si>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</si>
  <si>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</si>
  <si>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</si>
  <si>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</si>
  <si>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</si>
  <si>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</si>
  <si>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</si>
  <si>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</si>
  <si>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</si>
  <si>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</si>
  <si>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</si>
  <si>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</si>
  <si>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</si>
  <si>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</si>
  <si>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</si>
  <si>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</si>
  <si>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</si>
  <si>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</si>
  <si>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</si>
  <si>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</si>
  <si>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</si>
  <si>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</si>
  <si>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</si>
  <si>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</si>
  <si>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</si>
  <si>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</si>
  <si>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</si>
  <si>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</si>
  <si>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</si>
  <si>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</si>
  <si>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</si>
  <si>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</si>
  <si>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</si>
  <si>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</si>
  <si>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</si>
  <si>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</si>
  <si>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</si>
  <si>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</si>
  <si>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</si>
  <si>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</si>
  <si>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</si>
  <si>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</si>
  <si>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</si>
  <si>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</si>
  <si>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</si>
  <si>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</si>
  <si>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</si>
  <si>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</si>
  <si>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</si>
  <si>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</si>
  <si>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</si>
  <si>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</si>
  <si>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</si>
  <si>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</si>
  <si>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</si>
  <si>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</si>
  <si>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</si>
  <si>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</si>
  <si>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</si>
  <si>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</si>
  <si>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</si>
  <si>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</si>
  <si>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</si>
  <si>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</si>
  <si>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</si>
  <si>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</si>
  <si>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</si>
  <si>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</si>
  <si>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</si>
  <si>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</si>
  <si>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</si>
  <si>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</si>
  <si>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</si>
  <si>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</si>
  <si>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</si>
  <si>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</si>
  <si>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</si>
  <si>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</si>
  <si>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</si>
  <si>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</si>
  <si>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</si>
  <si>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</si>
  <si>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</si>
  <si>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</si>
  <si>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</si>
  <si>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</si>
  <si>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</si>
  <si>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</si>
  <si>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</si>
  <si>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</si>
  <si>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</si>
  <si>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</si>
  <si>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</si>
  <si>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</si>
  <si>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</si>
  <si>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</si>
  <si>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</si>
  <si>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</si>
  <si>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</si>
  <si>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</si>
  <si>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</si>
  <si>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</si>
  <si>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</si>
  <si>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</si>
  <si>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</si>
  <si>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</si>
  <si>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</si>
  <si>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</si>
  <si>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</si>
  <si>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</si>
  <si>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</si>
  <si>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</si>
  <si>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</si>
  <si>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</si>
  <si>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</si>
  <si>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</si>
  <si>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</si>
  <si>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</si>
  <si>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</si>
  <si>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</si>
  <si>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</si>
  <si>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</si>
  <si>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</si>
  <si>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</si>
  <si>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</si>
  <si>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</si>
  <si>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</si>
  <si>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</si>
  <si>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</si>
  <si>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</si>
  <si>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</si>
  <si>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</si>
  <si>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</si>
  <si>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</si>
  <si>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</si>
  <si>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</si>
  <si>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</si>
  <si>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</si>
  <si>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</si>
  <si>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</si>
  <si>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</si>
  <si>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</si>
  <si>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</si>
  <si>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</si>
  <si>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</si>
  <si>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</si>
  <si>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</si>
  <si>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</si>
  <si>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</si>
  <si>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</si>
  <si>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</si>
  <si>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</si>
  <si>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</si>
  <si>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</si>
  <si>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</si>
  <si>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</si>
  <si>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</si>
  <si>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</si>
  <si>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</si>
  <si>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</si>
  <si>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</si>
  <si>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</si>
  <si>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</si>
  <si>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</si>
  <si>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</si>
  <si>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</si>
  <si>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</si>
  <si>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</si>
  <si>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</si>
  <si>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</si>
  <si>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</si>
  <si>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</si>
  <si>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</si>
  <si>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</si>
  <si>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</si>
  <si>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</si>
  <si>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</si>
  <si>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</si>
  <si>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</si>
  <si>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</si>
  <si>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</si>
  <si>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</si>
  <si>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</si>
  <si>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</si>
  <si>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</si>
  <si>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</si>
  <si>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</si>
  <si>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</si>
  <si>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</si>
  <si>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</si>
  <si>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</si>
  <si>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</si>
  <si>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</si>
  <si>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</si>
  <si>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</si>
  <si>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</si>
  <si>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</si>
  <si>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</si>
  <si>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</si>
  <si>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</si>
  <si>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</si>
  <si>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</si>
  <si>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</si>
  <si>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</si>
  <si>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</si>
  <si>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</si>
  <si>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</si>
  <si>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</si>
  <si>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</si>
  <si>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</si>
  <si>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</si>
  <si>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</si>
  <si>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</si>
  <si>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</si>
  <si>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</si>
  <si>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</si>
  <si>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</si>
  <si>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</si>
  <si>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</si>
  <si>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</si>
  <si>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</si>
  <si>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</si>
  <si>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</si>
  <si>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</si>
  <si>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</si>
  <si>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</si>
  <si>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</si>
  <si>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</si>
  <si>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</si>
  <si>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</si>
  <si>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</si>
  <si>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</si>
  <si>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</si>
  <si>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</si>
  <si>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</si>
  <si>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</si>
  <si>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</si>
  <si>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</si>
  <si>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</si>
  <si>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</si>
  <si>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</si>
  <si>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</si>
  <si>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</si>
  <si>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</si>
  <si>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</si>
  <si>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</si>
  <si>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</si>
  <si>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</si>
  <si>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</si>
  <si>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</si>
  <si>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</si>
  <si>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</si>
  <si>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</si>
  <si>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</si>
  <si>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</si>
  <si>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</si>
  <si>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</si>
  <si>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</si>
  <si>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</si>
  <si>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</si>
  <si>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</si>
  <si>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</si>
  <si>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</si>
  <si>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</si>
  <si>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</si>
  <si>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</si>
  <si>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</si>
  <si>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</si>
  <si>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</si>
  <si>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</si>
  <si>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</si>
  <si>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</si>
  <si>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</si>
  <si>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</si>
  <si>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</si>
  <si>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</si>
  <si>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</si>
  <si>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</si>
  <si>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</si>
  <si>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</si>
  <si>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</si>
  <si>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</si>
  <si>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</si>
  <si>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</si>
  <si>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</si>
  <si>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</si>
  <si>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</si>
  <si>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</si>
  <si>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</si>
  <si>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</si>
  <si>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</si>
  <si>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</si>
  <si>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</si>
  <si>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</si>
  <si>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</si>
  <si>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</si>
  <si>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</si>
  <si>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</si>
  <si>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</si>
  <si>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</si>
  <si>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</si>
  <si>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</si>
  <si>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</si>
  <si>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</si>
  <si>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</si>
  <si>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</si>
  <si>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</si>
  <si>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</si>
  <si>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</si>
  <si>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</si>
  <si>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</si>
  <si>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</si>
  <si>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</si>
  <si>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</si>
  <si>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</si>
  <si>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</si>
  <si>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</si>
  <si>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</si>
  <si>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</si>
  <si>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</si>
  <si>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</si>
  <si>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</si>
  <si>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</si>
  <si>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</si>
  <si>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</si>
  <si>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</si>
  <si>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</si>
  <si>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</si>
  <si>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</si>
  <si>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</si>
  <si>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</si>
  <si>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</si>
  <si>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</si>
  <si>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</si>
  <si>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</si>
  <si>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</si>
  <si>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</si>
  <si>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</si>
  <si>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</si>
  <si>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</si>
  <si>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</si>
  <si>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</si>
  <si>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</si>
  <si>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</si>
  <si>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</si>
  <si>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</si>
  <si>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</si>
  <si>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</si>
  <si>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</si>
  <si>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</si>
  <si>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</si>
  <si>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</si>
  <si>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</si>
  <si>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</si>
  <si>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</si>
  <si>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</si>
  <si>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</si>
  <si>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</si>
  <si>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</si>
  <si>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</si>
  <si>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</si>
  <si>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</si>
  <si>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</si>
  <si>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</si>
  <si>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</si>
  <si>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</si>
  <si>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</si>
  <si>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</si>
  <si>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</si>
  <si>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</si>
  <si>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</si>
  <si>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</si>
  <si>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</si>
  <si>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</si>
  <si>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</si>
  <si>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</si>
  <si>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</si>
  <si>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</si>
  <si>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</si>
  <si>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</si>
  <si>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</si>
  <si>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</si>
  <si>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</si>
  <si>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</si>
  <si>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</si>
  <si>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</si>
  <si>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</si>
  <si>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</si>
  <si>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</si>
  <si>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</si>
  <si>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</si>
  <si>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</si>
  <si>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</si>
  <si>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</si>
  <si>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</si>
  <si>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</si>
  <si>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</si>
  <si>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</si>
  <si>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</si>
  <si>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</si>
  <si>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</si>
  <si>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</si>
  <si>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</si>
  <si>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</si>
  <si>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</si>
  <si>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</si>
  <si>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</si>
  <si>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</si>
  <si>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</si>
  <si>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</si>
  <si>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</si>
  <si>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</si>
  <si>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</si>
  <si>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</si>
  <si>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</si>
  <si>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</si>
  <si>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</si>
  <si>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</si>
  <si>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</si>
  <si>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</si>
  <si>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</si>
  <si>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</si>
  <si>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</si>
  <si>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</si>
  <si>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</si>
  <si>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</si>
  <si>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</si>
  <si>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</si>
  <si>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</si>
  <si>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</si>
  <si>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</si>
  <si>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</si>
  <si>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</si>
  <si>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</si>
  <si>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</si>
  <si>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</si>
  <si>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</si>
  <si>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</si>
  <si>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</si>
  <si>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</si>
  <si>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</si>
  <si>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</si>
  <si>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</si>
  <si>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</si>
  <si>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</si>
  <si>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</si>
  <si>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</si>
  <si>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</si>
  <si>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</si>
  <si>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</si>
  <si>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</si>
  <si>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</si>
  <si>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</si>
  <si>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</si>
  <si>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</si>
  <si>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</si>
  <si>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</si>
  <si>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</si>
  <si>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</si>
  <si>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</si>
  <si>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</si>
  <si>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</si>
  <si>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</si>
  <si>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</si>
  <si>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</si>
  <si>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</si>
  <si>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</si>
  <si>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</si>
  <si>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</si>
  <si>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</si>
  <si>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</si>
  <si>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</si>
  <si>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</si>
  <si>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</si>
  <si>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</si>
  <si>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</si>
  <si>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</si>
  <si>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</si>
  <si>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</si>
  <si>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</si>
  <si>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</si>
  <si>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</si>
  <si>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</si>
  <si>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</si>
  <si>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</si>
  <si>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</si>
  <si>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</si>
  <si>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</si>
  <si>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</si>
  <si>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</si>
  <si>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</si>
  <si>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</si>
  <si>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</si>
  <si>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</si>
  <si>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</si>
  <si>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</si>
  <si>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</si>
  <si>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</si>
  <si>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</si>
  <si>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</si>
  <si>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</si>
  <si>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</si>
  <si>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</si>
  <si>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</si>
  <si>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</si>
  <si>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</si>
  <si>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</si>
  <si>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</si>
  <si>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</si>
  <si>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</si>
  <si>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</si>
  <si>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</si>
  <si>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</si>
  <si>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</si>
  <si>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</si>
  <si>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</si>
  <si>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</si>
  <si>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</si>
  <si>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</si>
  <si>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</si>
  <si>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</si>
  <si>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</si>
  <si>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</si>
  <si>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</si>
  <si>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</si>
  <si>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</si>
  <si>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</si>
  <si>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</si>
  <si>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</si>
  <si>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</si>
  <si>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</si>
  <si>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</si>
  <si>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</si>
  <si>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</si>
  <si>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</si>
  <si>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</si>
  <si>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</si>
  <si>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</si>
  <si>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</si>
  <si>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</si>
  <si>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</si>
  <si>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</si>
  <si>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</si>
  <si>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</si>
  <si>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</si>
  <si>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</si>
  <si>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</si>
  <si>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</si>
  <si>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</si>
  <si>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</si>
  <si>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</si>
  <si>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</si>
  <si>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</si>
  <si>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</si>
  <si>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</si>
  <si>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</si>
  <si>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</si>
  <si>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</si>
  <si>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</si>
  <si>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</si>
  <si>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</si>
  <si>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</si>
  <si>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</si>
  <si>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</si>
  <si>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</si>
  <si>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</si>
  <si>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</si>
  <si>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</si>
  <si>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</si>
  <si>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</si>
  <si>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</si>
  <si>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</si>
  <si>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</si>
  <si>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</si>
  <si>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</si>
  <si>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</si>
  <si>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</si>
  <si>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</si>
  <si>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</si>
  <si>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</si>
  <si>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</si>
  <si>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</si>
  <si>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</si>
  <si>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</si>
  <si>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</si>
  <si>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</si>
  <si>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</si>
  <si>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</si>
  <si>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</si>
  <si>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</si>
  <si>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</si>
  <si>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</si>
  <si>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</si>
  <si>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</si>
  <si>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</si>
  <si>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</si>
  <si>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</si>
  <si>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</si>
  <si>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</si>
  <si>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</si>
  <si>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</si>
  <si>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</si>
  <si>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</si>
  <si>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</si>
  <si>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</si>
  <si>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</si>
  <si>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</si>
  <si>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</si>
  <si>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</si>
  <si>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</si>
  <si>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Fomento Palmero</t>
  </si>
  <si>
    <t>No se suscribieron contratos o convenios interadministrativos, dada la naturaleza del Fondo de Fomento Palmero.</t>
  </si>
  <si>
    <t>No se suscribieron contratos con consorcios o uniones temporales</t>
  </si>
  <si>
    <t>FILA_2</t>
  </si>
  <si>
    <t>FILA_3</t>
  </si>
  <si>
    <t>FILA_4</t>
  </si>
  <si>
    <t>FILA_5</t>
  </si>
  <si>
    <t>014/17</t>
  </si>
  <si>
    <t>CRISTINA TRIANA SOTO</t>
  </si>
  <si>
    <t>Representante Legal Suplente General</t>
  </si>
  <si>
    <t>ARRENDAMIENTO DE INTANGIBLES</t>
  </si>
  <si>
    <t>Arrendamiento de los siguientes sistemas de información para la administración del FFP: 1) ERP Apoteosys, 2) Sist de nómina Kactus; 3) Sist de reportes Biable; 4) Sist de Gestión Documental Orfeo; 5) CRM; 6) Intranet Palmaweb; 7) Portal palmero; y 8) Software base de los servidores, cuyos desarrollos o licencias son de propiedad de EL ARRENDADOR</t>
  </si>
  <si>
    <t>FEDERACIÓN NACIONAL DE CULTIVADORES DE PALMA DE ACEITE - FEDEPALMA</t>
  </si>
  <si>
    <t>Mario Gómez Arciniegas</t>
  </si>
  <si>
    <t>Se renueva en tiempo para la vigencia 2023. El valor total de las adiciones corresponde a la sumatoria del valor del arrendamiento para las vigencias 2018, 2019, 2020, 2021 y 2022. Para 2023 se está calculando el valor y se reportará una vez se tenga. El pago para el 2023 se hace de manera trimestral, trimestre vencido.</t>
  </si>
  <si>
    <t>012/18</t>
  </si>
  <si>
    <t>Arrendamiento por el uso del Sistema de Información para la Administración de los Fondos Parafiscales Palmeros, que permite llevar de manera eficiente y efectiva la administración del FFP</t>
  </si>
  <si>
    <t>Se renueva en tiempo para la vigencia 2023. El valor total de las adiciones corresponde a la sumatoria del valor del arrendamiento para las vigencias 2019, 2020, 2021 y 2022. Para 2023 se está calculando el valor y se reportará una vez se tenga. El pago para el 2023 se hace de manera trimestral, trimestre vencido.</t>
  </si>
  <si>
    <t>006/21</t>
  </si>
  <si>
    <t>ANDRÉS FELIPE GARCÍA AZUERO</t>
  </si>
  <si>
    <t xml:space="preserve">Representante Legal Suplente Plural Especial </t>
  </si>
  <si>
    <t>Vigilar los procesos ejecutivos con sentencia a favor y sin medidas cautelares efectivas de: 1 ARMANDO BOHORQUEZ. 2 ATILIO GUILLERMO PABON MIRANDA. 3 CARLOS ARTURO PARRA MIER. 4 ENRIQUE AARON NÚÑEZ. 5 HORACIO MANJARREZ AARON. 6 HUMBERTO ANTONIO PINEDA CASTIBLANCO. 7 OVIDIO ROJAS. 8 RUBEN ALFREDO LACOUTURE ORTIZ. 9 COOTRAZOBA. 10 HEYNER ENRIQUE BAYONA ROPERO. 11 VALA S.A.</t>
  </si>
  <si>
    <t>LILIANA MARIA TROMP CHARRIS</t>
  </si>
  <si>
    <t>Paula Andrea Garavito Guarín</t>
  </si>
  <si>
    <t>La vigencia del contrato está sujeta a condición de finalizarse el objeto del mismo, motivo por el cual no tiene un plazo determinado ni fecha de finalización. Para la vigencia 2023 se adiciona en valor. Porcentaje de avance se reporta al 100% ya que se cumplió con la totalidad de la vigilancia para el año 2022.</t>
  </si>
  <si>
    <t>FILA_6</t>
  </si>
  <si>
    <t>FILA_7</t>
  </si>
  <si>
    <t>001/23</t>
  </si>
  <si>
    <t>002/23</t>
  </si>
  <si>
    <t>003/23</t>
  </si>
  <si>
    <t>004/23</t>
  </si>
  <si>
    <t xml:space="preserve">Ejecutar y entregar en la vigencia 2023, las actividades y productos establecidos en el Anexo 2 del presente contrato, los cuales están definidos dentro del marco del proyecto DIFERENCIACIÓN COMPETITIVA EN SOSTENIBILIDAD, tal como se contempla en la ficha de registro de información básica del proyecto. </t>
  </si>
  <si>
    <t>Jhon Sebastian Castiblanco</t>
  </si>
  <si>
    <t xml:space="preserve">Ejecutar y entregar en la vigencia 2023, las actividades y productos establecidos en el Anexo 2 del presente contrato, los cuales están definidos dentro del marco del proyecto GESTIÓN, DEFENSA COMERCIAL Y DESARROLLO DE NUEVOS NEGOCIOS, tal como se contempla en la ficha de registro de información básica del proyecto. </t>
  </si>
  <si>
    <t>Luis Jaime Gonzalez Triana</t>
  </si>
  <si>
    <t xml:space="preserve">Ejecutar y entregar en la vigencia 2023, las actividades y productos establecidos en el Anexo 2 del presente contrato, los cuales están definidos dentro del marco del proyecto MERCADEO ESTRATÉGICO, tal como se contempla en la ficha de registro de información básica del proyecto. </t>
  </si>
  <si>
    <t xml:space="preserve">Ejecutar y entregar en la vigencia 2023, las actividades y productos establecidos en el Anexo 2 del presente contrato, los cuales están definidos dentro del marco del proyecto RELACIONAMIENTO INSTITUCIONAL Y COMUNICACIONES SECTORIALES, tal como se contempla en la ficha de registro de información básica del proyecto. </t>
  </si>
  <si>
    <t>Ana Maria Paredes Chaux</t>
  </si>
  <si>
    <t>No se expidieron órdenes por monto superior a 5 smlv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</si>
</sst>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44" fontId="0" fillId="0" borderId="0" xfId="1" applyFont="1"/>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4" borderId="7" xfId="0" applyFill="1" applyBorder="1" applyAlignment="1" applyProtection="1">
      <alignment vertical="center" wrapText="1"/>
      <protection locked="0"/>
    </xf>
    <xf numFmtId="164" fontId="5" fillId="4" borderId="7" xfId="0" applyNumberFormat="1" applyFont="1" applyFill="1" applyBorder="1" applyAlignment="1" applyProtection="1">
      <alignment vertical="center" wrapText="1"/>
      <protection locked="0"/>
    </xf>
    <xf numFmtId="164" fontId="0" fillId="4" borderId="7" xfId="0" applyNumberForma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4" borderId="7" xfId="0" applyFont="1" applyFill="1" applyBorder="1" applyAlignment="1" applyProtection="1">
      <alignment vertical="center" wrapText="1"/>
      <protection locked="0"/>
    </xf>
    <xf numFmtId="0" fontId="0" fillId="5" borderId="7" xfId="0" applyFill="1" applyBorder="1" applyAlignment="1" applyProtection="1">
      <alignment vertical="center" wrapText="1"/>
      <protection locked="0"/>
    </xf>
    <xf numFmtId="164" fontId="5" fillId="0" borderId="7" xfId="0" applyNumberFormat="1" applyFont="1" applyBorder="1" applyAlignment="1" applyProtection="1">
      <alignmen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showGridLines="0" topLeftCell="C1" zoomScaleNormal="100" workbookViewId="0">
      <selection activeCell="B8" sqref="B8:BE8"/>
    </sheetView>
  </sheetViews>
  <sheetFormatPr baseColWidth="10" defaultColWidth="8.7265625" defaultRowHeight="14.5" x14ac:dyDescent="0.35"/>
  <cols>
    <col min="2" max="2" width="21" customWidth="1"/>
    <col min="3" max="3" width="32" customWidth="1"/>
    <col min="4" max="4" width="32.5429687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3" t="s">
        <v>1</v>
      </c>
      <c r="E1" s="14"/>
      <c r="F1" s="14"/>
    </row>
    <row r="2" spans="1:57" x14ac:dyDescent="0.35">
      <c r="B2" s="1" t="s">
        <v>2</v>
      </c>
      <c r="C2" s="1">
        <v>423</v>
      </c>
      <c r="D2" s="15" t="s">
        <v>3</v>
      </c>
      <c r="E2" s="16"/>
      <c r="F2" s="16"/>
    </row>
    <row r="3" spans="1:57" x14ac:dyDescent="0.35">
      <c r="B3" s="1" t="s">
        <v>4</v>
      </c>
      <c r="C3" s="1">
        <v>1</v>
      </c>
      <c r="D3" s="15"/>
      <c r="E3" s="16"/>
      <c r="F3" s="16"/>
    </row>
    <row r="4" spans="1:57" x14ac:dyDescent="0.35">
      <c r="B4" s="1" t="s">
        <v>5</v>
      </c>
      <c r="C4" s="1">
        <v>60</v>
      </c>
    </row>
    <row r="5" spans="1:57" x14ac:dyDescent="0.35">
      <c r="B5" s="1" t="s">
        <v>6</v>
      </c>
      <c r="C5" s="5">
        <v>44957</v>
      </c>
    </row>
    <row r="6" spans="1:57" x14ac:dyDescent="0.35">
      <c r="B6" s="1" t="s">
        <v>7</v>
      </c>
      <c r="C6" s="1">
        <v>1</v>
      </c>
      <c r="D6" s="1" t="s">
        <v>8</v>
      </c>
    </row>
    <row r="8" spans="1:57" x14ac:dyDescent="0.35">
      <c r="A8" s="1" t="s">
        <v>9</v>
      </c>
      <c r="B8" s="9" t="s">
        <v>10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72.5" x14ac:dyDescent="0.35">
      <c r="A11" s="1">
        <v>1</v>
      </c>
      <c r="B11" t="s">
        <v>66</v>
      </c>
      <c r="C11" s="3" t="s">
        <v>82</v>
      </c>
      <c r="D11" s="12" t="s">
        <v>2009</v>
      </c>
      <c r="E11" s="3" t="s">
        <v>67</v>
      </c>
      <c r="F11" s="4" t="s">
        <v>67</v>
      </c>
      <c r="G11" s="3" t="s">
        <v>67</v>
      </c>
      <c r="H11" s="3"/>
      <c r="I11" s="3" t="s">
        <v>67</v>
      </c>
      <c r="J11" s="3" t="s">
        <v>285</v>
      </c>
      <c r="K11" s="3" t="s">
        <v>67</v>
      </c>
      <c r="L11" s="3" t="s">
        <v>128</v>
      </c>
      <c r="M11" s="3" t="s">
        <v>128</v>
      </c>
      <c r="N11" s="3" t="s">
        <v>67</v>
      </c>
      <c r="O11" s="3" t="s">
        <v>67</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sheetProtection algorithmName="SHA-512" hashValue="HUU3pSSVvUSEmKqYIdWfOcCjRt1+Nnwbx3sSswrPKmm0nonLWIAPwmXSOAiG8xAA6WXGJ62uWPVwLuo22bmk9A==" saltValue="ieQmhGbL8o2IXmRvcgEupA==" spinCount="100000" sheet="1" objects="1" scenarios="1"/>
  <mergeCells count="3">
    <mergeCell ref="B8:BE8"/>
    <mergeCell ref="D1:F1"/>
    <mergeCell ref="D2:F3"/>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9"/>
  <sheetViews>
    <sheetView showGridLines="0" tabSelected="1" workbookViewId="0">
      <selection activeCell="F11" sqref="F11"/>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77.179687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91.81640625" customWidth="1"/>
    <col min="53" max="256" width="8" hidden="1"/>
  </cols>
  <sheetData>
    <row r="1" spans="1:51" x14ac:dyDescent="0.35">
      <c r="B1" s="1" t="s">
        <v>0</v>
      </c>
      <c r="C1" s="1">
        <v>59</v>
      </c>
      <c r="D1" s="13" t="s">
        <v>1</v>
      </c>
      <c r="E1" s="14"/>
      <c r="F1" s="14"/>
    </row>
    <row r="2" spans="1:51" x14ac:dyDescent="0.35">
      <c r="B2" s="1" t="s">
        <v>2</v>
      </c>
      <c r="C2" s="1">
        <v>424</v>
      </c>
      <c r="D2" s="15" t="s">
        <v>1931</v>
      </c>
      <c r="E2" s="16"/>
      <c r="F2" s="16"/>
    </row>
    <row r="3" spans="1:51" x14ac:dyDescent="0.35">
      <c r="B3" s="1" t="s">
        <v>4</v>
      </c>
      <c r="C3" s="1">
        <v>1</v>
      </c>
      <c r="D3" s="15"/>
      <c r="E3" s="16"/>
      <c r="F3" s="16"/>
    </row>
    <row r="4" spans="1:51" x14ac:dyDescent="0.35">
      <c r="B4" s="1" t="s">
        <v>5</v>
      </c>
      <c r="C4" s="1">
        <v>60</v>
      </c>
    </row>
    <row r="5" spans="1:51" x14ac:dyDescent="0.35">
      <c r="B5" s="1" t="s">
        <v>6</v>
      </c>
      <c r="C5" s="5">
        <v>44957</v>
      </c>
    </row>
    <row r="6" spans="1:51" x14ac:dyDescent="0.35">
      <c r="B6" s="1" t="s">
        <v>7</v>
      </c>
      <c r="C6" s="1">
        <v>1</v>
      </c>
      <c r="D6" s="1" t="s">
        <v>8</v>
      </c>
    </row>
    <row r="8" spans="1:51" x14ac:dyDescent="0.35">
      <c r="A8" s="1" t="s">
        <v>9</v>
      </c>
      <c r="B8" s="9" t="s">
        <v>1932</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x14ac:dyDescent="0.35">
      <c r="C9" s="19">
        <v>2</v>
      </c>
      <c r="D9" s="19">
        <v>3</v>
      </c>
      <c r="E9" s="19">
        <v>4</v>
      </c>
      <c r="F9" s="19">
        <v>8</v>
      </c>
      <c r="G9" s="19">
        <v>9</v>
      </c>
      <c r="H9" s="19">
        <v>10</v>
      </c>
      <c r="I9" s="19">
        <v>11</v>
      </c>
      <c r="J9" s="19">
        <v>12</v>
      </c>
      <c r="K9" s="19">
        <v>20</v>
      </c>
      <c r="L9" s="19">
        <v>24</v>
      </c>
      <c r="M9" s="19">
        <v>28</v>
      </c>
      <c r="N9" s="19">
        <v>32</v>
      </c>
      <c r="O9" s="19">
        <v>36</v>
      </c>
      <c r="P9" s="19">
        <v>40</v>
      </c>
      <c r="Q9" s="19">
        <v>44</v>
      </c>
      <c r="R9" s="19">
        <v>48</v>
      </c>
      <c r="S9" s="19">
        <v>52</v>
      </c>
      <c r="T9" s="19">
        <v>56</v>
      </c>
      <c r="U9" s="19">
        <v>60</v>
      </c>
      <c r="V9" s="19">
        <v>64</v>
      </c>
      <c r="W9" s="19">
        <v>68</v>
      </c>
      <c r="X9" s="19">
        <v>72</v>
      </c>
      <c r="Y9" s="19">
        <v>76</v>
      </c>
      <c r="Z9" s="19">
        <v>80</v>
      </c>
      <c r="AA9" s="19">
        <v>84</v>
      </c>
      <c r="AB9" s="19">
        <v>88</v>
      </c>
      <c r="AC9" s="19">
        <v>92</v>
      </c>
      <c r="AD9" s="19">
        <v>96</v>
      </c>
      <c r="AE9" s="19">
        <v>100</v>
      </c>
      <c r="AF9" s="19">
        <v>104</v>
      </c>
      <c r="AG9" s="19">
        <v>108</v>
      </c>
      <c r="AH9" s="19">
        <v>112</v>
      </c>
      <c r="AI9" s="19">
        <v>116</v>
      </c>
      <c r="AJ9" s="19">
        <v>120</v>
      </c>
      <c r="AK9" s="19">
        <v>124</v>
      </c>
      <c r="AL9" s="19">
        <v>128</v>
      </c>
      <c r="AM9" s="19">
        <v>132</v>
      </c>
      <c r="AN9" s="19">
        <v>136</v>
      </c>
      <c r="AO9" s="19">
        <v>140</v>
      </c>
      <c r="AP9" s="19">
        <v>144</v>
      </c>
      <c r="AQ9" s="19">
        <v>148</v>
      </c>
      <c r="AR9" s="19">
        <v>152</v>
      </c>
      <c r="AS9" s="19">
        <v>156</v>
      </c>
      <c r="AT9" s="19">
        <v>160</v>
      </c>
      <c r="AU9" s="19">
        <v>164</v>
      </c>
      <c r="AV9" s="19">
        <v>168</v>
      </c>
      <c r="AW9" s="19">
        <v>172</v>
      </c>
      <c r="AX9" s="19">
        <v>176</v>
      </c>
      <c r="AY9" s="19">
        <v>180</v>
      </c>
    </row>
    <row r="10" spans="1:51" x14ac:dyDescent="0.35">
      <c r="C10" s="20" t="s">
        <v>11</v>
      </c>
      <c r="D10" s="20" t="s">
        <v>12</v>
      </c>
      <c r="E10" s="20" t="s">
        <v>13</v>
      </c>
      <c r="F10" s="20" t="s">
        <v>14</v>
      </c>
      <c r="G10" s="20" t="s">
        <v>15</v>
      </c>
      <c r="H10" s="20" t="s">
        <v>16</v>
      </c>
      <c r="I10" s="20" t="s">
        <v>17</v>
      </c>
      <c r="J10" s="20" t="s">
        <v>18</v>
      </c>
      <c r="K10" s="20" t="s">
        <v>21</v>
      </c>
      <c r="L10" s="20" t="s">
        <v>22</v>
      </c>
      <c r="M10" s="20" t="s">
        <v>19</v>
      </c>
      <c r="N10" s="20" t="s">
        <v>25</v>
      </c>
      <c r="O10" s="20" t="s">
        <v>26</v>
      </c>
      <c r="P10" s="20" t="s">
        <v>27</v>
      </c>
      <c r="Q10" s="20" t="s">
        <v>28</v>
      </c>
      <c r="R10" s="20" t="s">
        <v>29</v>
      </c>
      <c r="S10" s="20" t="s">
        <v>30</v>
      </c>
      <c r="T10" s="20" t="s">
        <v>31</v>
      </c>
      <c r="U10" s="20" t="s">
        <v>32</v>
      </c>
      <c r="V10" s="20" t="s">
        <v>33</v>
      </c>
      <c r="W10" s="20" t="s">
        <v>34</v>
      </c>
      <c r="X10" s="20" t="s">
        <v>35</v>
      </c>
      <c r="Y10" s="20" t="s">
        <v>39</v>
      </c>
      <c r="Z10" s="20" t="s">
        <v>40</v>
      </c>
      <c r="AA10" s="20" t="s">
        <v>41</v>
      </c>
      <c r="AB10" s="20" t="s">
        <v>42</v>
      </c>
      <c r="AC10" s="20" t="s">
        <v>43</v>
      </c>
      <c r="AD10" s="20" t="s">
        <v>44</v>
      </c>
      <c r="AE10" s="20" t="s">
        <v>45</v>
      </c>
      <c r="AF10" s="20" t="s">
        <v>46</v>
      </c>
      <c r="AG10" s="20" t="s">
        <v>47</v>
      </c>
      <c r="AH10" s="20" t="s">
        <v>48</v>
      </c>
      <c r="AI10" s="20" t="s">
        <v>49</v>
      </c>
      <c r="AJ10" s="20" t="s">
        <v>50</v>
      </c>
      <c r="AK10" s="20" t="s">
        <v>51</v>
      </c>
      <c r="AL10" s="20" t="s">
        <v>52</v>
      </c>
      <c r="AM10" s="20" t="s">
        <v>53</v>
      </c>
      <c r="AN10" s="20" t="s">
        <v>54</v>
      </c>
      <c r="AO10" s="20" t="s">
        <v>55</v>
      </c>
      <c r="AP10" s="20" t="s">
        <v>56</v>
      </c>
      <c r="AQ10" s="20" t="s">
        <v>57</v>
      </c>
      <c r="AR10" s="20" t="s">
        <v>58</v>
      </c>
      <c r="AS10" s="20" t="s">
        <v>59</v>
      </c>
      <c r="AT10" s="20" t="s">
        <v>60</v>
      </c>
      <c r="AU10" s="20" t="s">
        <v>61</v>
      </c>
      <c r="AV10" s="20" t="s">
        <v>62</v>
      </c>
      <c r="AW10" s="20" t="s">
        <v>63</v>
      </c>
      <c r="AX10" s="20" t="s">
        <v>64</v>
      </c>
      <c r="AY10" s="20" t="s">
        <v>65</v>
      </c>
    </row>
    <row r="11" spans="1:51" s="18" customFormat="1" ht="58" x14ac:dyDescent="0.35">
      <c r="A11" s="17">
        <v>1</v>
      </c>
      <c r="B11" s="18" t="s">
        <v>66</v>
      </c>
      <c r="C11" s="21" t="s">
        <v>69</v>
      </c>
      <c r="D11" s="21" t="s">
        <v>67</v>
      </c>
      <c r="E11" s="21" t="s">
        <v>2016</v>
      </c>
      <c r="F11" s="22">
        <v>43042</v>
      </c>
      <c r="G11" s="21" t="s">
        <v>2017</v>
      </c>
      <c r="H11" s="21">
        <v>52149556</v>
      </c>
      <c r="I11" s="21" t="s">
        <v>2018</v>
      </c>
      <c r="J11" s="21" t="s">
        <v>159</v>
      </c>
      <c r="K11" s="21" t="s">
        <v>1962</v>
      </c>
      <c r="L11" s="21" t="s">
        <v>2019</v>
      </c>
      <c r="M11" s="21" t="s">
        <v>2020</v>
      </c>
      <c r="N11" s="21">
        <v>13235568</v>
      </c>
      <c r="O11" s="21" t="s">
        <v>82</v>
      </c>
      <c r="P11" s="21"/>
      <c r="Q11" s="21" t="s">
        <v>157</v>
      </c>
      <c r="R11" s="21" t="s">
        <v>88</v>
      </c>
      <c r="S11" s="21" t="s">
        <v>76</v>
      </c>
      <c r="T11" s="21"/>
      <c r="U11" s="21">
        <v>860024423</v>
      </c>
      <c r="V11" s="21" t="s">
        <v>137</v>
      </c>
      <c r="W11" s="21" t="s">
        <v>67</v>
      </c>
      <c r="X11" s="21" t="s">
        <v>2021</v>
      </c>
      <c r="Y11" s="21" t="s">
        <v>92</v>
      </c>
      <c r="Z11" s="21" t="s">
        <v>126</v>
      </c>
      <c r="AA11" s="21"/>
      <c r="AB11" s="21"/>
      <c r="AC11" s="21" t="s">
        <v>157</v>
      </c>
      <c r="AD11" s="21" t="s">
        <v>67</v>
      </c>
      <c r="AE11" s="21" t="s">
        <v>67</v>
      </c>
      <c r="AF11" s="21" t="s">
        <v>102</v>
      </c>
      <c r="AG11" s="21">
        <v>13503540</v>
      </c>
      <c r="AH11" s="21"/>
      <c r="AI11" s="21" t="s">
        <v>157</v>
      </c>
      <c r="AJ11" s="21" t="s">
        <v>67</v>
      </c>
      <c r="AK11" s="21" t="s">
        <v>2022</v>
      </c>
      <c r="AL11" s="21">
        <f>58+360+360+360+360+360+360</f>
        <v>2218</v>
      </c>
      <c r="AM11" s="21" t="s">
        <v>106</v>
      </c>
      <c r="AN11" s="21">
        <v>0</v>
      </c>
      <c r="AO11" s="21" t="s">
        <v>95</v>
      </c>
      <c r="AP11" s="21">
        <f>67385715+80319352+75091340+72885471+66324575</f>
        <v>362006453</v>
      </c>
      <c r="AQ11" s="21">
        <v>360</v>
      </c>
      <c r="AR11" s="23">
        <v>43042</v>
      </c>
      <c r="AS11" s="23">
        <v>45291</v>
      </c>
      <c r="AT11" s="23" t="s">
        <v>67</v>
      </c>
      <c r="AU11" s="24">
        <v>8.33</v>
      </c>
      <c r="AV11" s="24">
        <v>8.33</v>
      </c>
      <c r="AW11" s="24">
        <v>100</v>
      </c>
      <c r="AX11" s="24">
        <v>100</v>
      </c>
      <c r="AY11" s="25" t="s">
        <v>2023</v>
      </c>
    </row>
    <row r="12" spans="1:51" s="18" customFormat="1" ht="43.5" x14ac:dyDescent="0.35">
      <c r="A12" s="17">
        <v>2</v>
      </c>
      <c r="B12" s="18" t="s">
        <v>2012</v>
      </c>
      <c r="C12" s="21" t="s">
        <v>69</v>
      </c>
      <c r="D12" s="21"/>
      <c r="E12" s="21" t="s">
        <v>2024</v>
      </c>
      <c r="F12" s="22">
        <v>43153</v>
      </c>
      <c r="G12" s="21" t="s">
        <v>2017</v>
      </c>
      <c r="H12" s="21">
        <v>52149556</v>
      </c>
      <c r="I12" s="21" t="s">
        <v>2018</v>
      </c>
      <c r="J12" s="21" t="s">
        <v>154</v>
      </c>
      <c r="K12" s="21" t="s">
        <v>1962</v>
      </c>
      <c r="L12" s="21" t="s">
        <v>2019</v>
      </c>
      <c r="M12" s="21" t="s">
        <v>2025</v>
      </c>
      <c r="N12" s="21">
        <v>82554194</v>
      </c>
      <c r="O12" s="21" t="s">
        <v>82</v>
      </c>
      <c r="P12" s="21"/>
      <c r="Q12" s="21" t="s">
        <v>157</v>
      </c>
      <c r="R12" s="21" t="s">
        <v>88</v>
      </c>
      <c r="S12" s="21" t="s">
        <v>76</v>
      </c>
      <c r="T12" s="21"/>
      <c r="U12" s="21">
        <v>860024423</v>
      </c>
      <c r="V12" s="21" t="s">
        <v>137</v>
      </c>
      <c r="W12" s="21"/>
      <c r="X12" s="21" t="s">
        <v>2021</v>
      </c>
      <c r="Y12" s="21" t="s">
        <v>92</v>
      </c>
      <c r="Z12" s="21" t="s">
        <v>126</v>
      </c>
      <c r="AA12" s="21"/>
      <c r="AB12" s="21"/>
      <c r="AC12" s="21" t="s">
        <v>157</v>
      </c>
      <c r="AD12" s="21"/>
      <c r="AE12" s="21"/>
      <c r="AF12" s="21" t="s">
        <v>102</v>
      </c>
      <c r="AG12" s="21">
        <v>13503540</v>
      </c>
      <c r="AH12" s="21"/>
      <c r="AI12" s="21" t="s">
        <v>157</v>
      </c>
      <c r="AJ12" s="21"/>
      <c r="AK12" s="21" t="s">
        <v>2022</v>
      </c>
      <c r="AL12" s="21">
        <f>312+360+360+360+360+360</f>
        <v>2112</v>
      </c>
      <c r="AM12" s="21" t="s">
        <v>106</v>
      </c>
      <c r="AN12" s="21">
        <v>0</v>
      </c>
      <c r="AO12" s="21" t="s">
        <v>95</v>
      </c>
      <c r="AP12" s="21">
        <f>97393856+106467396+127948671+168208775</f>
        <v>500018698</v>
      </c>
      <c r="AQ12" s="21">
        <v>360</v>
      </c>
      <c r="AR12" s="23">
        <v>43153</v>
      </c>
      <c r="AS12" s="23">
        <v>45291</v>
      </c>
      <c r="AT12" s="23"/>
      <c r="AU12" s="24">
        <v>8.33</v>
      </c>
      <c r="AV12" s="24">
        <v>8.33</v>
      </c>
      <c r="AW12" s="24">
        <v>100</v>
      </c>
      <c r="AX12" s="24">
        <v>100</v>
      </c>
      <c r="AY12" s="25" t="s">
        <v>2026</v>
      </c>
    </row>
    <row r="13" spans="1:51" s="18" customFormat="1" ht="72.5" x14ac:dyDescent="0.35">
      <c r="A13" s="17">
        <v>3</v>
      </c>
      <c r="B13" s="18" t="s">
        <v>2013</v>
      </c>
      <c r="C13" s="21" t="s">
        <v>69</v>
      </c>
      <c r="D13" s="21"/>
      <c r="E13" s="21" t="s">
        <v>2027</v>
      </c>
      <c r="F13" s="22">
        <v>44365</v>
      </c>
      <c r="G13" s="21" t="s">
        <v>2028</v>
      </c>
      <c r="H13" s="21">
        <v>79783812</v>
      </c>
      <c r="I13" s="26" t="s">
        <v>2029</v>
      </c>
      <c r="J13" s="21" t="s">
        <v>96</v>
      </c>
      <c r="K13" s="21" t="s">
        <v>1955</v>
      </c>
      <c r="L13" s="21"/>
      <c r="M13" s="21" t="s">
        <v>2030</v>
      </c>
      <c r="N13" s="21">
        <v>2142000</v>
      </c>
      <c r="O13" s="21" t="s">
        <v>82</v>
      </c>
      <c r="P13" s="21"/>
      <c r="Q13" s="21" t="s">
        <v>157</v>
      </c>
      <c r="R13" s="21" t="s">
        <v>75</v>
      </c>
      <c r="S13" s="21" t="s">
        <v>102</v>
      </c>
      <c r="T13" s="21">
        <v>39047327</v>
      </c>
      <c r="U13" s="21"/>
      <c r="V13" s="21" t="s">
        <v>157</v>
      </c>
      <c r="W13" s="21"/>
      <c r="X13" s="21" t="s">
        <v>2031</v>
      </c>
      <c r="Y13" s="21" t="s">
        <v>92</v>
      </c>
      <c r="Z13" s="21" t="s">
        <v>126</v>
      </c>
      <c r="AA13" s="21"/>
      <c r="AB13" s="21"/>
      <c r="AC13" s="21" t="s">
        <v>157</v>
      </c>
      <c r="AD13" s="21"/>
      <c r="AE13" s="21"/>
      <c r="AF13" s="21" t="s">
        <v>102</v>
      </c>
      <c r="AG13" s="21">
        <v>52539334</v>
      </c>
      <c r="AH13" s="21"/>
      <c r="AI13" s="21" t="s">
        <v>157</v>
      </c>
      <c r="AJ13" s="21"/>
      <c r="AK13" s="26" t="s">
        <v>2032</v>
      </c>
      <c r="AL13" s="21">
        <v>0</v>
      </c>
      <c r="AM13" s="21" t="s">
        <v>106</v>
      </c>
      <c r="AN13" s="21">
        <v>0</v>
      </c>
      <c r="AO13" s="21" t="s">
        <v>81</v>
      </c>
      <c r="AP13" s="21">
        <f>3213000+3213000</f>
        <v>6426000</v>
      </c>
      <c r="AQ13" s="21">
        <v>0</v>
      </c>
      <c r="AR13" s="23">
        <v>44365</v>
      </c>
      <c r="AS13" s="23"/>
      <c r="AT13" s="23"/>
      <c r="AU13" s="27">
        <v>100</v>
      </c>
      <c r="AV13" s="27">
        <v>100</v>
      </c>
      <c r="AW13" s="24">
        <v>8.33</v>
      </c>
      <c r="AX13" s="24">
        <v>8.33</v>
      </c>
      <c r="AY13" s="26" t="s">
        <v>2033</v>
      </c>
    </row>
    <row r="14" spans="1:51" s="18" customFormat="1" ht="58" x14ac:dyDescent="0.35">
      <c r="A14" s="17">
        <v>4</v>
      </c>
      <c r="B14" s="18" t="s">
        <v>2014</v>
      </c>
      <c r="C14" s="21" t="s">
        <v>69</v>
      </c>
      <c r="D14" s="21"/>
      <c r="E14" s="21" t="s">
        <v>2036</v>
      </c>
      <c r="F14" s="28">
        <v>44936</v>
      </c>
      <c r="G14" s="21" t="s">
        <v>2028</v>
      </c>
      <c r="H14" s="21">
        <v>79783812</v>
      </c>
      <c r="I14" s="26" t="s">
        <v>2029</v>
      </c>
      <c r="J14" s="21" t="s">
        <v>70</v>
      </c>
      <c r="K14" s="21" t="s">
        <v>1955</v>
      </c>
      <c r="L14" s="21"/>
      <c r="M14" s="21" t="s">
        <v>2040</v>
      </c>
      <c r="N14" s="21">
        <v>5461516000</v>
      </c>
      <c r="O14" s="21" t="s">
        <v>82</v>
      </c>
      <c r="P14" s="21"/>
      <c r="Q14" s="21" t="s">
        <v>157</v>
      </c>
      <c r="R14" s="21" t="s">
        <v>88</v>
      </c>
      <c r="S14" s="21" t="s">
        <v>76</v>
      </c>
      <c r="T14" s="21"/>
      <c r="U14" s="21">
        <v>860024423</v>
      </c>
      <c r="V14" s="21" t="s">
        <v>137</v>
      </c>
      <c r="W14" s="21"/>
      <c r="X14" s="21" t="s">
        <v>2021</v>
      </c>
      <c r="Y14" s="21" t="s">
        <v>92</v>
      </c>
      <c r="Z14" s="21" t="s">
        <v>126</v>
      </c>
      <c r="AA14" s="21"/>
      <c r="AB14" s="21"/>
      <c r="AC14" s="21" t="s">
        <v>157</v>
      </c>
      <c r="AD14" s="21"/>
      <c r="AE14" s="21"/>
      <c r="AF14" s="21" t="s">
        <v>102</v>
      </c>
      <c r="AG14" s="25">
        <v>80792927</v>
      </c>
      <c r="AH14" s="21"/>
      <c r="AI14" s="21" t="s">
        <v>157</v>
      </c>
      <c r="AJ14" s="21"/>
      <c r="AK14" s="25" t="s">
        <v>2041</v>
      </c>
      <c r="AL14" s="21">
        <v>355</v>
      </c>
      <c r="AM14" s="21" t="s">
        <v>106</v>
      </c>
      <c r="AN14" s="21">
        <v>0</v>
      </c>
      <c r="AO14" s="21" t="s">
        <v>117</v>
      </c>
      <c r="AP14" s="21">
        <v>0</v>
      </c>
      <c r="AQ14" s="21">
        <v>0</v>
      </c>
      <c r="AR14" s="23">
        <v>44936</v>
      </c>
      <c r="AS14" s="23">
        <v>45291</v>
      </c>
      <c r="AT14" s="23"/>
      <c r="AU14" s="27">
        <v>0</v>
      </c>
      <c r="AV14" s="27">
        <v>0</v>
      </c>
      <c r="AW14" s="24">
        <v>20</v>
      </c>
      <c r="AX14" s="24">
        <v>20</v>
      </c>
      <c r="AY14" s="21"/>
    </row>
    <row r="15" spans="1:51" s="18" customFormat="1" ht="58" x14ac:dyDescent="0.35">
      <c r="A15" s="17">
        <v>5</v>
      </c>
      <c r="B15" s="18" t="s">
        <v>2015</v>
      </c>
      <c r="C15" s="21" t="s">
        <v>69</v>
      </c>
      <c r="D15" s="21"/>
      <c r="E15" s="21" t="s">
        <v>2037</v>
      </c>
      <c r="F15" s="28">
        <v>44936</v>
      </c>
      <c r="G15" s="21" t="s">
        <v>2028</v>
      </c>
      <c r="H15" s="21">
        <v>79783812</v>
      </c>
      <c r="I15" s="26" t="s">
        <v>2029</v>
      </c>
      <c r="J15" s="21" t="s">
        <v>70</v>
      </c>
      <c r="K15" s="21" t="s">
        <v>1955</v>
      </c>
      <c r="L15" s="21"/>
      <c r="M15" s="21" t="s">
        <v>2042</v>
      </c>
      <c r="N15" s="21">
        <v>2987259000</v>
      </c>
      <c r="O15" s="21" t="s">
        <v>82</v>
      </c>
      <c r="P15" s="21"/>
      <c r="Q15" s="21" t="s">
        <v>157</v>
      </c>
      <c r="R15" s="21" t="s">
        <v>88</v>
      </c>
      <c r="S15" s="21" t="s">
        <v>76</v>
      </c>
      <c r="T15" s="21"/>
      <c r="U15" s="21">
        <v>860024423</v>
      </c>
      <c r="V15" s="21" t="s">
        <v>137</v>
      </c>
      <c r="W15" s="21"/>
      <c r="X15" s="21" t="s">
        <v>2021</v>
      </c>
      <c r="Y15" s="21" t="s">
        <v>92</v>
      </c>
      <c r="Z15" s="21" t="s">
        <v>126</v>
      </c>
      <c r="AA15" s="21"/>
      <c r="AB15" s="21"/>
      <c r="AC15" s="21" t="s">
        <v>157</v>
      </c>
      <c r="AD15" s="21"/>
      <c r="AE15" s="21"/>
      <c r="AF15" s="21" t="s">
        <v>102</v>
      </c>
      <c r="AG15" s="21">
        <v>79626682</v>
      </c>
      <c r="AH15" s="21"/>
      <c r="AI15" s="21" t="s">
        <v>157</v>
      </c>
      <c r="AJ15" s="21"/>
      <c r="AK15" s="21" t="s">
        <v>2043</v>
      </c>
      <c r="AL15" s="21">
        <v>355</v>
      </c>
      <c r="AM15" s="21" t="s">
        <v>106</v>
      </c>
      <c r="AN15" s="21">
        <v>0</v>
      </c>
      <c r="AO15" s="21" t="s">
        <v>117</v>
      </c>
      <c r="AP15" s="21">
        <v>0</v>
      </c>
      <c r="AQ15" s="21">
        <v>0</v>
      </c>
      <c r="AR15" s="23">
        <v>44936</v>
      </c>
      <c r="AS15" s="23">
        <v>45291</v>
      </c>
      <c r="AT15" s="23"/>
      <c r="AU15" s="27">
        <v>0</v>
      </c>
      <c r="AV15" s="27">
        <v>0</v>
      </c>
      <c r="AW15" s="24">
        <v>20</v>
      </c>
      <c r="AX15" s="24">
        <v>20</v>
      </c>
      <c r="AY15" s="21"/>
    </row>
    <row r="16" spans="1:51" s="18" customFormat="1" ht="58" x14ac:dyDescent="0.35">
      <c r="A16" s="17">
        <v>6</v>
      </c>
      <c r="B16" s="18" t="s">
        <v>2034</v>
      </c>
      <c r="C16" s="21" t="s">
        <v>69</v>
      </c>
      <c r="D16" s="21"/>
      <c r="E16" s="21" t="s">
        <v>2038</v>
      </c>
      <c r="F16" s="28">
        <v>44936</v>
      </c>
      <c r="G16" s="21" t="s">
        <v>2028</v>
      </c>
      <c r="H16" s="21">
        <v>79783812</v>
      </c>
      <c r="I16" s="26" t="s">
        <v>2029</v>
      </c>
      <c r="J16" s="21" t="s">
        <v>70</v>
      </c>
      <c r="K16" s="21" t="s">
        <v>1955</v>
      </c>
      <c r="L16" s="21"/>
      <c r="M16" s="21" t="s">
        <v>2044</v>
      </c>
      <c r="N16" s="21">
        <v>8051645000</v>
      </c>
      <c r="O16" s="21" t="s">
        <v>82</v>
      </c>
      <c r="P16" s="21"/>
      <c r="Q16" s="21" t="s">
        <v>157</v>
      </c>
      <c r="R16" s="21" t="s">
        <v>88</v>
      </c>
      <c r="S16" s="21" t="s">
        <v>76</v>
      </c>
      <c r="T16" s="21"/>
      <c r="U16" s="21">
        <v>860024423</v>
      </c>
      <c r="V16" s="21" t="s">
        <v>137</v>
      </c>
      <c r="W16" s="21"/>
      <c r="X16" s="21" t="s">
        <v>2021</v>
      </c>
      <c r="Y16" s="21" t="s">
        <v>92</v>
      </c>
      <c r="Z16" s="21" t="s">
        <v>126</v>
      </c>
      <c r="AA16" s="21"/>
      <c r="AB16" s="21"/>
      <c r="AC16" s="21" t="s">
        <v>157</v>
      </c>
      <c r="AD16" s="21"/>
      <c r="AE16" s="21"/>
      <c r="AF16" s="21" t="s">
        <v>102</v>
      </c>
      <c r="AG16" s="21">
        <v>79626682</v>
      </c>
      <c r="AH16" s="21"/>
      <c r="AI16" s="21" t="s">
        <v>157</v>
      </c>
      <c r="AJ16" s="21"/>
      <c r="AK16" s="21" t="s">
        <v>2043</v>
      </c>
      <c r="AL16" s="21">
        <v>355</v>
      </c>
      <c r="AM16" s="21" t="s">
        <v>106</v>
      </c>
      <c r="AN16" s="21">
        <v>0</v>
      </c>
      <c r="AO16" s="21" t="s">
        <v>117</v>
      </c>
      <c r="AP16" s="21">
        <v>0</v>
      </c>
      <c r="AQ16" s="21">
        <v>0</v>
      </c>
      <c r="AR16" s="23">
        <v>44936</v>
      </c>
      <c r="AS16" s="23">
        <v>45291</v>
      </c>
      <c r="AT16" s="23"/>
      <c r="AU16" s="27">
        <v>0</v>
      </c>
      <c r="AV16" s="27">
        <v>0</v>
      </c>
      <c r="AW16" s="24">
        <v>20</v>
      </c>
      <c r="AX16" s="24">
        <v>20</v>
      </c>
      <c r="AY16" s="21"/>
    </row>
    <row r="17" spans="1:51" s="18" customFormat="1" ht="58" x14ac:dyDescent="0.35">
      <c r="A17" s="17">
        <v>7</v>
      </c>
      <c r="B17" s="18" t="s">
        <v>2035</v>
      </c>
      <c r="C17" s="21" t="s">
        <v>69</v>
      </c>
      <c r="D17" s="21"/>
      <c r="E17" s="21" t="s">
        <v>2039</v>
      </c>
      <c r="F17" s="28">
        <v>44936</v>
      </c>
      <c r="G17" s="21" t="s">
        <v>2028</v>
      </c>
      <c r="H17" s="21">
        <v>79783812</v>
      </c>
      <c r="I17" s="26" t="s">
        <v>2029</v>
      </c>
      <c r="J17" s="21" t="s">
        <v>70</v>
      </c>
      <c r="K17" s="21" t="s">
        <v>1955</v>
      </c>
      <c r="L17" s="21"/>
      <c r="M17" s="21" t="s">
        <v>2045</v>
      </c>
      <c r="N17" s="21">
        <v>6916758000</v>
      </c>
      <c r="O17" s="21" t="s">
        <v>82</v>
      </c>
      <c r="P17" s="21"/>
      <c r="Q17" s="21" t="s">
        <v>157</v>
      </c>
      <c r="R17" s="21" t="s">
        <v>88</v>
      </c>
      <c r="S17" s="21" t="s">
        <v>76</v>
      </c>
      <c r="T17" s="21"/>
      <c r="U17" s="21">
        <v>860024423</v>
      </c>
      <c r="V17" s="21" t="s">
        <v>137</v>
      </c>
      <c r="W17" s="21"/>
      <c r="X17" s="21" t="s">
        <v>2021</v>
      </c>
      <c r="Y17" s="21" t="s">
        <v>92</v>
      </c>
      <c r="Z17" s="21" t="s">
        <v>126</v>
      </c>
      <c r="AA17" s="21"/>
      <c r="AB17" s="21"/>
      <c r="AC17" s="21" t="s">
        <v>157</v>
      </c>
      <c r="AD17" s="21"/>
      <c r="AE17" s="21"/>
      <c r="AF17" s="21" t="s">
        <v>102</v>
      </c>
      <c r="AG17" s="21">
        <v>1020737606</v>
      </c>
      <c r="AH17" s="21"/>
      <c r="AI17" s="21" t="s">
        <v>157</v>
      </c>
      <c r="AJ17" s="21"/>
      <c r="AK17" s="21" t="s">
        <v>2046</v>
      </c>
      <c r="AL17" s="21">
        <v>355</v>
      </c>
      <c r="AM17" s="21" t="s">
        <v>106</v>
      </c>
      <c r="AN17" s="21">
        <v>0</v>
      </c>
      <c r="AO17" s="21" t="s">
        <v>117</v>
      </c>
      <c r="AP17" s="21">
        <v>0</v>
      </c>
      <c r="AQ17" s="21">
        <v>0</v>
      </c>
      <c r="AR17" s="23">
        <v>44936</v>
      </c>
      <c r="AS17" s="23">
        <v>45291</v>
      </c>
      <c r="AT17" s="23"/>
      <c r="AU17" s="27">
        <v>0</v>
      </c>
      <c r="AV17" s="27">
        <v>0</v>
      </c>
      <c r="AW17" s="24">
        <v>20</v>
      </c>
      <c r="AX17" s="24">
        <v>20</v>
      </c>
      <c r="AY17" s="21"/>
    </row>
    <row r="18" spans="1:51" ht="15" thickBot="1" x14ac:dyDescent="0.4">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c r="AR18" s="2" t="s">
        <v>67</v>
      </c>
      <c r="AS18" s="2" t="s">
        <v>67</v>
      </c>
      <c r="AT18" s="2" t="s">
        <v>67</v>
      </c>
      <c r="AU18" s="2" t="s">
        <v>67</v>
      </c>
      <c r="AV18" s="2" t="s">
        <v>67</v>
      </c>
      <c r="AW18" s="2" t="s">
        <v>67</v>
      </c>
      <c r="AX18" s="2" t="s">
        <v>67</v>
      </c>
      <c r="AY18" s="2" t="s">
        <v>67</v>
      </c>
    </row>
    <row r="19" spans="1:51" x14ac:dyDescent="0.35">
      <c r="A19" s="1">
        <v>999999</v>
      </c>
      <c r="B19" t="s">
        <v>68</v>
      </c>
      <c r="C19" s="2" t="s">
        <v>67</v>
      </c>
      <c r="D19" s="2" t="s">
        <v>67</v>
      </c>
      <c r="E19" s="2" t="s">
        <v>67</v>
      </c>
      <c r="F19" s="2" t="s">
        <v>67</v>
      </c>
      <c r="G19" s="3"/>
      <c r="H19" s="3"/>
      <c r="I19" s="3"/>
      <c r="J19" s="2" t="s">
        <v>67</v>
      </c>
      <c r="K19" s="2" t="s">
        <v>67</v>
      </c>
      <c r="L19" s="2" t="s">
        <v>67</v>
      </c>
      <c r="M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O19" s="2" t="s">
        <v>67</v>
      </c>
      <c r="AQ19" s="2" t="s">
        <v>67</v>
      </c>
      <c r="AR19" s="2" t="s">
        <v>67</v>
      </c>
      <c r="AS19" s="2" t="s">
        <v>67</v>
      </c>
      <c r="AT19" s="2" t="s">
        <v>67</v>
      </c>
      <c r="AU19" s="2" t="s">
        <v>67</v>
      </c>
      <c r="AV19" s="2" t="s">
        <v>67</v>
      </c>
      <c r="AW19" s="2" t="s">
        <v>67</v>
      </c>
      <c r="AX19" s="2" t="s">
        <v>67</v>
      </c>
      <c r="AY19" s="2" t="s">
        <v>67</v>
      </c>
    </row>
    <row r="20" spans="1:51" x14ac:dyDescent="0.35">
      <c r="AP20" s="6"/>
    </row>
    <row r="351009" spans="1:10" x14ac:dyDescent="0.35">
      <c r="A351009" t="s">
        <v>69</v>
      </c>
      <c r="B351009" t="s">
        <v>70</v>
      </c>
      <c r="C351009" t="s">
        <v>1933</v>
      </c>
      <c r="D351009" t="s">
        <v>74</v>
      </c>
      <c r="E351009" t="s">
        <v>75</v>
      </c>
      <c r="F351009" t="s">
        <v>76</v>
      </c>
      <c r="G351009" t="s">
        <v>79</v>
      </c>
      <c r="H351009" t="s">
        <v>76</v>
      </c>
      <c r="I351009" t="s">
        <v>80</v>
      </c>
      <c r="J351009" t="s">
        <v>81</v>
      </c>
    </row>
    <row r="351010" spans="1:10" x14ac:dyDescent="0.35">
      <c r="A351010" t="s">
        <v>82</v>
      </c>
      <c r="B351010" t="s">
        <v>83</v>
      </c>
      <c r="C351010" t="s">
        <v>1934</v>
      </c>
      <c r="D351010" t="s">
        <v>87</v>
      </c>
      <c r="E351010" t="s">
        <v>88</v>
      </c>
      <c r="F351010" t="s">
        <v>89</v>
      </c>
      <c r="G351010" t="s">
        <v>92</v>
      </c>
      <c r="H351010" t="s">
        <v>93</v>
      </c>
      <c r="I351010" t="s">
        <v>94</v>
      </c>
      <c r="J351010" t="s">
        <v>95</v>
      </c>
    </row>
    <row r="351011" spans="1:10" x14ac:dyDescent="0.35">
      <c r="B351011" t="s">
        <v>96</v>
      </c>
      <c r="C351011" t="s">
        <v>1935</v>
      </c>
      <c r="D351011" t="s">
        <v>100</v>
      </c>
      <c r="E351011" t="s">
        <v>101</v>
      </c>
      <c r="F351011" t="s">
        <v>102</v>
      </c>
      <c r="G351011" t="s">
        <v>105</v>
      </c>
      <c r="H351011" t="s">
        <v>102</v>
      </c>
      <c r="I351011" t="s">
        <v>106</v>
      </c>
      <c r="J351011" t="s">
        <v>107</v>
      </c>
    </row>
    <row r="351012" spans="1:10" x14ac:dyDescent="0.35">
      <c r="B351012" t="s">
        <v>108</v>
      </c>
      <c r="C351012" t="s">
        <v>1936</v>
      </c>
      <c r="D351012" t="s">
        <v>112</v>
      </c>
      <c r="E351012" t="s">
        <v>113</v>
      </c>
      <c r="F351012" t="s">
        <v>114</v>
      </c>
      <c r="G351012" t="s">
        <v>113</v>
      </c>
      <c r="H351012" t="s">
        <v>114</v>
      </c>
      <c r="J351012" t="s">
        <v>117</v>
      </c>
    </row>
    <row r="351013" spans="1:10" x14ac:dyDescent="0.35">
      <c r="B351013" t="s">
        <v>118</v>
      </c>
      <c r="C351013" t="s">
        <v>1937</v>
      </c>
      <c r="D351013" t="s">
        <v>122</v>
      </c>
      <c r="F351013" t="s">
        <v>123</v>
      </c>
      <c r="H351013" t="s">
        <v>126</v>
      </c>
    </row>
    <row r="351014" spans="1:10" x14ac:dyDescent="0.35">
      <c r="B351014" t="s">
        <v>127</v>
      </c>
      <c r="C351014" t="s">
        <v>1938</v>
      </c>
      <c r="D351014" t="s">
        <v>131</v>
      </c>
    </row>
    <row r="351015" spans="1:10" x14ac:dyDescent="0.35">
      <c r="B351015" t="s">
        <v>134</v>
      </c>
      <c r="C351015" t="s">
        <v>1939</v>
      </c>
      <c r="D351015" t="s">
        <v>137</v>
      </c>
    </row>
    <row r="351016" spans="1:10" x14ac:dyDescent="0.35">
      <c r="B351016" t="s">
        <v>139</v>
      </c>
      <c r="C351016" t="s">
        <v>1940</v>
      </c>
      <c r="D351016" t="s">
        <v>142</v>
      </c>
    </row>
    <row r="351017" spans="1:10" x14ac:dyDescent="0.35">
      <c r="B351017" t="s">
        <v>144</v>
      </c>
      <c r="C351017" t="s">
        <v>1941</v>
      </c>
      <c r="D351017" t="s">
        <v>147</v>
      </c>
    </row>
    <row r="351018" spans="1:10" x14ac:dyDescent="0.35">
      <c r="B351018" t="s">
        <v>149</v>
      </c>
      <c r="C351018" t="s">
        <v>1942</v>
      </c>
      <c r="D351018" t="s">
        <v>152</v>
      </c>
    </row>
    <row r="351019" spans="1:10" x14ac:dyDescent="0.35">
      <c r="B351019" t="s">
        <v>154</v>
      </c>
      <c r="C351019" t="s">
        <v>1943</v>
      </c>
      <c r="D351019" t="s">
        <v>157</v>
      </c>
    </row>
    <row r="351020" spans="1:10" x14ac:dyDescent="0.35">
      <c r="B351020" t="s">
        <v>159</v>
      </c>
      <c r="C351020" t="s">
        <v>1944</v>
      </c>
    </row>
    <row r="351021" spans="1:10" x14ac:dyDescent="0.35">
      <c r="B351021" t="s">
        <v>163</v>
      </c>
      <c r="C351021" t="s">
        <v>1945</v>
      </c>
    </row>
    <row r="351022" spans="1:10" x14ac:dyDescent="0.35">
      <c r="B351022" t="s">
        <v>167</v>
      </c>
      <c r="C351022" t="s">
        <v>1946</v>
      </c>
    </row>
    <row r="351023" spans="1:10" x14ac:dyDescent="0.35">
      <c r="B351023" t="s">
        <v>171</v>
      </c>
      <c r="C351023" t="s">
        <v>1947</v>
      </c>
    </row>
    <row r="351024" spans="1:10" x14ac:dyDescent="0.35">
      <c r="B351024" t="s">
        <v>175</v>
      </c>
      <c r="C351024" t="s">
        <v>1948</v>
      </c>
    </row>
    <row r="351025" spans="2:3" x14ac:dyDescent="0.35">
      <c r="B351025" t="s">
        <v>179</v>
      </c>
      <c r="C351025" t="s">
        <v>1949</v>
      </c>
    </row>
    <row r="351026" spans="2:3" x14ac:dyDescent="0.35">
      <c r="B351026" t="s">
        <v>183</v>
      </c>
      <c r="C351026" t="s">
        <v>1950</v>
      </c>
    </row>
    <row r="351027" spans="2:3" x14ac:dyDescent="0.35">
      <c r="B351027" t="s">
        <v>187</v>
      </c>
      <c r="C351027" t="s">
        <v>1951</v>
      </c>
    </row>
    <row r="351028" spans="2:3" x14ac:dyDescent="0.35">
      <c r="B351028" t="s">
        <v>191</v>
      </c>
      <c r="C351028" t="s">
        <v>1952</v>
      </c>
    </row>
    <row r="351029" spans="2:3" x14ac:dyDescent="0.35">
      <c r="B351029" t="s">
        <v>195</v>
      </c>
      <c r="C351029" t="s">
        <v>1953</v>
      </c>
    </row>
    <row r="351030" spans="2:3" x14ac:dyDescent="0.35">
      <c r="B351030" t="s">
        <v>198</v>
      </c>
      <c r="C351030" t="s">
        <v>1954</v>
      </c>
    </row>
    <row r="351031" spans="2:3" x14ac:dyDescent="0.35">
      <c r="B351031" t="s">
        <v>201</v>
      </c>
      <c r="C351031" t="s">
        <v>1955</v>
      </c>
    </row>
    <row r="351032" spans="2:3" x14ac:dyDescent="0.35">
      <c r="B351032" t="s">
        <v>204</v>
      </c>
      <c r="C351032" t="s">
        <v>1956</v>
      </c>
    </row>
    <row r="351033" spans="2:3" x14ac:dyDescent="0.35">
      <c r="B351033" t="s">
        <v>207</v>
      </c>
      <c r="C351033" t="s">
        <v>1957</v>
      </c>
    </row>
    <row r="351034" spans="2:3" x14ac:dyDescent="0.35">
      <c r="B351034" t="s">
        <v>210</v>
      </c>
      <c r="C351034" t="s">
        <v>1958</v>
      </c>
    </row>
    <row r="351035" spans="2:3" x14ac:dyDescent="0.35">
      <c r="B351035" t="s">
        <v>213</v>
      </c>
      <c r="C351035" t="s">
        <v>1959</v>
      </c>
    </row>
    <row r="351036" spans="2:3" x14ac:dyDescent="0.35">
      <c r="B351036" t="s">
        <v>216</v>
      </c>
      <c r="C351036" t="s">
        <v>1960</v>
      </c>
    </row>
    <row r="351037" spans="2:3" x14ac:dyDescent="0.35">
      <c r="B351037" t="s">
        <v>219</v>
      </c>
      <c r="C351037" t="s">
        <v>1961</v>
      </c>
    </row>
    <row r="351038" spans="2:3" x14ac:dyDescent="0.35">
      <c r="B351038" t="s">
        <v>222</v>
      </c>
      <c r="C351038" t="s">
        <v>1962</v>
      </c>
    </row>
    <row r="351039" spans="2:3" x14ac:dyDescent="0.35">
      <c r="B351039" t="s">
        <v>225</v>
      </c>
      <c r="C351039" t="s">
        <v>128</v>
      </c>
    </row>
    <row r="351040" spans="2:3" x14ac:dyDescent="0.35">
      <c r="B351040" t="s">
        <v>228</v>
      </c>
    </row>
    <row r="351041" spans="2:2" x14ac:dyDescent="0.35">
      <c r="B351041" t="s">
        <v>231</v>
      </c>
    </row>
    <row r="351042" spans="2:2" x14ac:dyDescent="0.35">
      <c r="B351042" t="s">
        <v>234</v>
      </c>
    </row>
    <row r="351043" spans="2:2" x14ac:dyDescent="0.35">
      <c r="B351043" t="s">
        <v>237</v>
      </c>
    </row>
    <row r="351044" spans="2:2" x14ac:dyDescent="0.35">
      <c r="B351044" t="s">
        <v>240</v>
      </c>
    </row>
    <row r="351045" spans="2:2" x14ac:dyDescent="0.35">
      <c r="B351045" t="s">
        <v>243</v>
      </c>
    </row>
    <row r="351046" spans="2:2" x14ac:dyDescent="0.35">
      <c r="B351046" t="s">
        <v>246</v>
      </c>
    </row>
    <row r="351047" spans="2:2" x14ac:dyDescent="0.35">
      <c r="B351047" t="s">
        <v>249</v>
      </c>
    </row>
    <row r="351048" spans="2:2" x14ac:dyDescent="0.35">
      <c r="B351048" t="s">
        <v>252</v>
      </c>
    </row>
    <row r="351049" spans="2:2" x14ac:dyDescent="0.35">
      <c r="B351049" t="s">
        <v>255</v>
      </c>
    </row>
    <row r="351050" spans="2:2" x14ac:dyDescent="0.35">
      <c r="B351050" t="s">
        <v>258</v>
      </c>
    </row>
    <row r="351051" spans="2:2" x14ac:dyDescent="0.35">
      <c r="B351051" t="s">
        <v>261</v>
      </c>
    </row>
    <row r="351052" spans="2:2" x14ac:dyDescent="0.35">
      <c r="B351052" t="s">
        <v>264</v>
      </c>
    </row>
    <row r="351053" spans="2:2" x14ac:dyDescent="0.35">
      <c r="B351053" t="s">
        <v>267</v>
      </c>
    </row>
    <row r="351054" spans="2:2" x14ac:dyDescent="0.35">
      <c r="B351054" t="s">
        <v>270</v>
      </c>
    </row>
    <row r="351055" spans="2:2" x14ac:dyDescent="0.35">
      <c r="B351055" t="s">
        <v>273</v>
      </c>
    </row>
    <row r="351056" spans="2:2" x14ac:dyDescent="0.35">
      <c r="B351056" t="s">
        <v>276</v>
      </c>
    </row>
    <row r="351057" spans="2:2" x14ac:dyDescent="0.35">
      <c r="B351057" t="s">
        <v>279</v>
      </c>
    </row>
    <row r="351058" spans="2:2" x14ac:dyDescent="0.35">
      <c r="B351058" t="s">
        <v>282</v>
      </c>
    </row>
    <row r="351059" spans="2:2" x14ac:dyDescent="0.35">
      <c r="B351059" t="s">
        <v>285</v>
      </c>
    </row>
  </sheetData>
  <mergeCells count="3">
    <mergeCell ref="B8:AY8"/>
    <mergeCell ref="D1:F1"/>
    <mergeCell ref="D2:F3"/>
  </mergeCells>
  <phoneticPr fontId="4" type="noConversion"/>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7" xr:uid="{00000000-0002-0000-01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7" xr:uid="{00000000-0002-0000-0100-000007000000}">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7" xr:uid="{00000000-0002-0000-0100-000008000000}">
      <formula1>$C$351008:$C$351039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7" xr:uid="{00000000-0002-0000-0100-00000C000000}">
      <formula1>$A$351008:$A$351010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7" xr:uid="{00000000-0002-0000-0100-00000E000000}">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7" xr:uid="{00000000-0002-0000-0100-00000F000000}">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7" xr:uid="{00000000-0002-0000-0100-000010000000}">
      <formula1>$F$351008:$F$351013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7" xr:uid="{00000000-0002-0000-0100-000013000000}">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7" xr:uid="{00000000-0002-0000-0100-000016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7" xr:uid="{00000000-0002-0000-0100-000017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7" xr:uid="{00000000-0002-0000-0100-00001A000000}">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7" xr:uid="{00000000-0002-0000-0100-00001D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7" xr:uid="{00000000-0002-0000-0100-000020000000}">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7" xr:uid="{00000000-0002-0000-0100-000024000000}">
      <formula1>$I$351008:$I$351011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7" xr:uid="{00000000-0002-0000-0100-000026000000}">
      <formula1>$J$351008:$J$351012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11:AV12 AU11:AU1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3:AV1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X11:AX12 AW11:AW1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3:AX1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2:AY1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9:I19" xr:uid="{00000000-0002-0000-0100-000031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1" xr:uid="{97D7DB1F-1FDA-448D-9DF2-ADD9B4A9399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B1" workbookViewId="0">
      <selection activeCell="D11" sqref="D11"/>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1963</v>
      </c>
    </row>
    <row r="3" spans="1:21" x14ac:dyDescent="0.35">
      <c r="B3" s="1" t="s">
        <v>4</v>
      </c>
      <c r="C3" s="1">
        <v>1</v>
      </c>
    </row>
    <row r="4" spans="1:21" x14ac:dyDescent="0.35">
      <c r="B4" s="1" t="s">
        <v>5</v>
      </c>
      <c r="C4" s="1">
        <v>60</v>
      </c>
    </row>
    <row r="5" spans="1:21" x14ac:dyDescent="0.35">
      <c r="B5" s="1" t="s">
        <v>6</v>
      </c>
      <c r="C5" s="5">
        <v>44957</v>
      </c>
    </row>
    <row r="6" spans="1:21" x14ac:dyDescent="0.35">
      <c r="B6" s="1" t="s">
        <v>7</v>
      </c>
      <c r="C6" s="1">
        <v>1</v>
      </c>
      <c r="D6" s="1" t="s">
        <v>8</v>
      </c>
    </row>
    <row r="8" spans="1:21" x14ac:dyDescent="0.35">
      <c r="A8" s="1" t="s">
        <v>9</v>
      </c>
      <c r="B8" s="9" t="s">
        <v>1964</v>
      </c>
      <c r="C8" s="10"/>
      <c r="D8" s="10"/>
      <c r="E8" s="10"/>
      <c r="F8" s="10"/>
      <c r="G8" s="10"/>
      <c r="H8" s="10"/>
      <c r="I8" s="10"/>
      <c r="J8" s="10"/>
      <c r="K8" s="10"/>
      <c r="L8" s="10"/>
      <c r="M8" s="10"/>
      <c r="N8" s="10"/>
      <c r="O8" s="10"/>
      <c r="P8" s="10"/>
      <c r="Q8" s="10"/>
      <c r="R8" s="10"/>
      <c r="S8" s="10"/>
      <c r="T8" s="10"/>
      <c r="U8" s="10"/>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43.5" x14ac:dyDescent="0.35">
      <c r="A11" s="1">
        <v>1</v>
      </c>
      <c r="B11" t="s">
        <v>66</v>
      </c>
      <c r="C11" s="7" t="s">
        <v>82</v>
      </c>
      <c r="D11" s="11" t="s">
        <v>2047</v>
      </c>
      <c r="E11" s="7" t="s">
        <v>128</v>
      </c>
      <c r="F11" s="7" t="s">
        <v>67</v>
      </c>
      <c r="G11" s="7" t="s">
        <v>67</v>
      </c>
      <c r="H11" s="7"/>
      <c r="I11" s="7" t="s">
        <v>67</v>
      </c>
      <c r="J11" s="8" t="s">
        <v>67</v>
      </c>
      <c r="K11" s="7" t="s">
        <v>113</v>
      </c>
      <c r="L11" s="7" t="s">
        <v>123</v>
      </c>
      <c r="M11" s="7"/>
      <c r="N11" s="7"/>
      <c r="O11" s="7" t="s">
        <v>157</v>
      </c>
      <c r="P11" s="7" t="s">
        <v>67</v>
      </c>
      <c r="Q11" s="7" t="s">
        <v>67</v>
      </c>
      <c r="R11" s="7" t="s">
        <v>67</v>
      </c>
      <c r="S11" s="7"/>
      <c r="T11" s="7"/>
      <c r="U11" s="7"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1971</v>
      </c>
      <c r="C351003" t="s">
        <v>75</v>
      </c>
      <c r="D351003" t="s">
        <v>76</v>
      </c>
      <c r="E351003" t="s">
        <v>74</v>
      </c>
    </row>
    <row r="351004" spans="1:5" x14ac:dyDescent="0.35">
      <c r="A351004" t="s">
        <v>82</v>
      </c>
      <c r="B351004" t="s">
        <v>1972</v>
      </c>
      <c r="C351004" t="s">
        <v>88</v>
      </c>
      <c r="D351004" t="s">
        <v>89</v>
      </c>
      <c r="E351004" t="s">
        <v>87</v>
      </c>
    </row>
    <row r="351005" spans="1:5" x14ac:dyDescent="0.35">
      <c r="B351005" t="s">
        <v>128</v>
      </c>
      <c r="C351005" t="s">
        <v>101</v>
      </c>
      <c r="D351005" t="s">
        <v>102</v>
      </c>
      <c r="E351005" t="s">
        <v>100</v>
      </c>
    </row>
    <row r="351006" spans="1:5" x14ac:dyDescent="0.35">
      <c r="C351006" t="s">
        <v>113</v>
      </c>
      <c r="D351006" t="s">
        <v>114</v>
      </c>
      <c r="E351006" t="s">
        <v>112</v>
      </c>
    </row>
    <row r="351007" spans="1:5" x14ac:dyDescent="0.35">
      <c r="D351007" t="s">
        <v>123</v>
      </c>
      <c r="E351007" t="s">
        <v>122</v>
      </c>
    </row>
    <row r="351008" spans="1:5" x14ac:dyDescent="0.35">
      <c r="E351008" t="s">
        <v>131</v>
      </c>
    </row>
    <row r="351009" spans="5:5" x14ac:dyDescent="0.35">
      <c r="E351009" t="s">
        <v>137</v>
      </c>
    </row>
    <row r="351010" spans="5:5" x14ac:dyDescent="0.35">
      <c r="E351010" t="s">
        <v>142</v>
      </c>
    </row>
    <row r="351011" spans="5:5" x14ac:dyDescent="0.35">
      <c r="E351011" t="s">
        <v>147</v>
      </c>
    </row>
    <row r="351012" spans="5:5" x14ac:dyDescent="0.35">
      <c r="E351012" t="s">
        <v>152</v>
      </c>
    </row>
    <row r="351013" spans="5:5" x14ac:dyDescent="0.3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C9" sqref="C9"/>
    </sheetView>
  </sheetViews>
  <sheetFormatPr baseColWidth="10" defaultColWidth="8.726562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1973</v>
      </c>
    </row>
    <row r="3" spans="1:43" x14ac:dyDescent="0.35">
      <c r="B3" s="1" t="s">
        <v>4</v>
      </c>
      <c r="C3" s="1">
        <v>1</v>
      </c>
    </row>
    <row r="4" spans="1:43" x14ac:dyDescent="0.35">
      <c r="B4" s="1" t="s">
        <v>5</v>
      </c>
      <c r="C4" s="1">
        <v>60</v>
      </c>
    </row>
    <row r="5" spans="1:43" x14ac:dyDescent="0.35">
      <c r="B5" s="1" t="s">
        <v>6</v>
      </c>
      <c r="C5" s="5">
        <v>44957</v>
      </c>
    </row>
    <row r="6" spans="1:43" x14ac:dyDescent="0.35">
      <c r="B6" s="1" t="s">
        <v>7</v>
      </c>
      <c r="C6" s="1">
        <v>1</v>
      </c>
      <c r="D6" s="1" t="s">
        <v>8</v>
      </c>
    </row>
    <row r="8" spans="1:43" x14ac:dyDescent="0.35">
      <c r="A8" s="1" t="s">
        <v>9</v>
      </c>
      <c r="B8" s="9" t="s">
        <v>1974</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x14ac:dyDescent="0.35">
      <c r="A11" s="1">
        <v>1</v>
      </c>
      <c r="B11" t="s">
        <v>66</v>
      </c>
      <c r="C11" s="3" t="s">
        <v>82</v>
      </c>
      <c r="D11" s="3" t="s">
        <v>2010</v>
      </c>
      <c r="E11" s="3" t="s">
        <v>128</v>
      </c>
      <c r="F11" s="3" t="s">
        <v>67</v>
      </c>
      <c r="G11" s="3" t="s">
        <v>67</v>
      </c>
      <c r="H11" s="3"/>
      <c r="I11" s="3" t="s">
        <v>67</v>
      </c>
      <c r="J11" s="4" t="s">
        <v>67</v>
      </c>
      <c r="K11" s="3" t="s">
        <v>285</v>
      </c>
      <c r="L11" s="3" t="s">
        <v>67</v>
      </c>
      <c r="M11" s="3"/>
      <c r="N11" s="3"/>
      <c r="O11" s="3" t="s">
        <v>157</v>
      </c>
      <c r="P11" s="3" t="s">
        <v>67</v>
      </c>
      <c r="Q11" s="3"/>
      <c r="R11" s="3" t="s">
        <v>67</v>
      </c>
      <c r="S11" s="3" t="s">
        <v>128</v>
      </c>
      <c r="T11" s="3" t="s">
        <v>113</v>
      </c>
      <c r="U11" s="3" t="s">
        <v>67</v>
      </c>
      <c r="V11" s="3"/>
      <c r="W11" s="3"/>
      <c r="X11" s="3" t="s">
        <v>157</v>
      </c>
      <c r="Y11" s="3" t="s">
        <v>67</v>
      </c>
      <c r="Z11" s="3" t="s">
        <v>67</v>
      </c>
      <c r="AA11" s="3" t="s">
        <v>67</v>
      </c>
      <c r="AB11" s="3"/>
      <c r="AC11" s="3"/>
      <c r="AD11" s="3" t="s">
        <v>157</v>
      </c>
      <c r="AE11" s="3" t="s">
        <v>67</v>
      </c>
      <c r="AF11" s="3"/>
      <c r="AG11" s="3" t="s">
        <v>67</v>
      </c>
      <c r="AH11" s="3"/>
      <c r="AI11" s="3"/>
      <c r="AJ11" s="4" t="s">
        <v>67</v>
      </c>
      <c r="AK11" s="4" t="s">
        <v>67</v>
      </c>
      <c r="AL11" s="4" t="s">
        <v>67</v>
      </c>
      <c r="AM11" s="3"/>
      <c r="AN11" s="3"/>
      <c r="AO11" s="3"/>
      <c r="AP11" s="3"/>
      <c r="AQ11" s="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A2" workbookViewId="0">
      <selection activeCell="A11" sqref="A11"/>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1993</v>
      </c>
    </row>
    <row r="3" spans="1:18" x14ac:dyDescent="0.35">
      <c r="B3" s="1" t="s">
        <v>4</v>
      </c>
      <c r="C3" s="1">
        <v>1</v>
      </c>
    </row>
    <row r="4" spans="1:18" x14ac:dyDescent="0.35">
      <c r="B4" s="1" t="s">
        <v>5</v>
      </c>
      <c r="C4" s="1">
        <v>60</v>
      </c>
    </row>
    <row r="5" spans="1:18" x14ac:dyDescent="0.35">
      <c r="B5" s="1" t="s">
        <v>6</v>
      </c>
      <c r="C5" s="5">
        <v>44957</v>
      </c>
    </row>
    <row r="6" spans="1:18" x14ac:dyDescent="0.35">
      <c r="B6" s="1" t="s">
        <v>7</v>
      </c>
      <c r="C6" s="1">
        <v>1</v>
      </c>
      <c r="D6" s="1" t="s">
        <v>8</v>
      </c>
    </row>
    <row r="8" spans="1:18" x14ac:dyDescent="0.35">
      <c r="A8" s="1" t="s">
        <v>9</v>
      </c>
      <c r="B8" s="9" t="s">
        <v>1994</v>
      </c>
      <c r="C8" s="10"/>
      <c r="D8" s="10"/>
      <c r="E8" s="10"/>
      <c r="F8" s="10"/>
      <c r="G8" s="10"/>
      <c r="H8" s="10"/>
      <c r="I8" s="10"/>
      <c r="J8" s="10"/>
      <c r="K8" s="10"/>
      <c r="L8" s="10"/>
      <c r="M8" s="10"/>
      <c r="N8" s="10"/>
      <c r="O8" s="10"/>
      <c r="P8" s="10"/>
      <c r="Q8" s="10"/>
      <c r="R8" s="10"/>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5">
      <c r="A11" s="1">
        <v>1</v>
      </c>
      <c r="B11" t="s">
        <v>66</v>
      </c>
      <c r="C11" s="3" t="s">
        <v>82</v>
      </c>
      <c r="D11" s="3" t="s">
        <v>2011</v>
      </c>
      <c r="E11" s="3" t="s">
        <v>67</v>
      </c>
      <c r="F11" s="4" t="s">
        <v>67</v>
      </c>
      <c r="G11" s="3" t="s">
        <v>128</v>
      </c>
      <c r="H11" s="3"/>
      <c r="I11" s="3" t="s">
        <v>67</v>
      </c>
      <c r="J11" s="3" t="s">
        <v>67</v>
      </c>
      <c r="K11" s="3" t="s">
        <v>128</v>
      </c>
      <c r="L11" s="3" t="s">
        <v>123</v>
      </c>
      <c r="M11" s="3"/>
      <c r="N11" s="3"/>
      <c r="O11" s="3" t="s">
        <v>157</v>
      </c>
      <c r="P11" s="3" t="s">
        <v>67</v>
      </c>
      <c r="Q11" s="3" t="s">
        <v>67</v>
      </c>
      <c r="R11" s="3"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2023-02-01T18:37:39Z</dcterms:created>
  <dcterms:modified xsi:type="dcterms:W3CDTF">2023-02-08T23:33:04Z</dcterms:modified>
</cp:coreProperties>
</file>