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0" documentId="8_{E49D11E0-55B2-45D1-92E0-4B858D0C7088}" xr6:coauthVersionLast="45" xr6:coauthVersionMax="45" xr10:uidLastSave="{00000000-0000-0000-0000-000000000000}"/>
  <workbookProtection workbookAlgorithmName="SHA-512" workbookHashValue="jUXnI+OFpXoclvBsNUeBSLVRgqfQ/klRbVoOyBIgWNwBBWSaU+03R5BDCdSDaNQdcSaBxuUMrT4yiFlcEyRAhg==" workbookSaltValue="XUxhRIi0/3cc+Gh/f8noCg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1" i="2" l="1"/>
  <c r="AP11" i="2"/>
  <c r="AQ11" i="2"/>
</calcChain>
</file>

<file path=xl/sharedStrings.xml><?xml version="1.0" encoding="utf-8"?>
<sst xmlns="http://schemas.openxmlformats.org/spreadsheetml/2006/main" count="1167" uniqueCount="329">
  <si>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</si>
  <si>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</si>
  <si>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</si>
  <si>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</si>
  <si>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</si>
  <si>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</si>
  <si>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</si>
  <si>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</si>
  <si>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</si>
  <si>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</si>
  <si>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</si>
  <si>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</si>
  <si>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</si>
  <si>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</si>
  <si>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</si>
  <si>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</si>
  <si>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</si>
  <si>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</si>
  <si>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</si>
  <si>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</si>
  <si>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</si>
  <si>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</si>
  <si>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</si>
  <si>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</si>
  <si>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</si>
  <si>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</si>
  <si>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</si>
  <si>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</si>
  <si>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</si>
  <si>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</si>
  <si>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</si>
  <si>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</si>
  <si>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</si>
  <si>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</si>
  <si>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</si>
  <si>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</si>
  <si>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</si>
  <si>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</si>
  <si>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</si>
  <si>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</si>
  <si>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</si>
  <si>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</si>
  <si>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</si>
  <si>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</si>
  <si>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</si>
  <si>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</si>
  <si>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</si>
  <si>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</si>
  <si>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</si>
  <si>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</si>
  <si>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</si>
  <si>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</si>
  <si>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</si>
  <si>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</si>
  <si>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</si>
  <si>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</si>
  <si>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</si>
  <si>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</si>
  <si>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</si>
  <si>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</si>
  <si>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</si>
  <si>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</si>
  <si>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</si>
  <si>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</si>
  <si>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</si>
  <si>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</si>
  <si>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</si>
  <si>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</si>
  <si>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</si>
  <si>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</si>
  <si>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</si>
  <si>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</si>
  <si>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</si>
  <si>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</si>
  <si>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</si>
  <si>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</si>
  <si>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</si>
  <si>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</si>
  <si>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</si>
  <si>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</si>
  <si>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</si>
  <si>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</si>
  <si>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</si>
  <si>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</si>
  <si>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</si>
  <si>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</si>
  <si>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</si>
  <si>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</si>
  <si>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</si>
  <si>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</si>
  <si>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</si>
  <si>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</si>
  <si>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</si>
  <si>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</si>
  <si>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</si>
  <si>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</si>
  <si>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</si>
  <si>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</si>
  <si>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</si>
  <si>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</si>
  <si>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</si>
  <si>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</si>
  <si>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</si>
  <si>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</si>
  <si>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</si>
  <si>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</si>
  <si>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</si>
  <si>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</si>
  <si>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</si>
  <si>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</si>
  <si>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</si>
  <si>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</si>
  <si>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</si>
  <si>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</si>
  <si>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</si>
  <si>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</si>
  <si>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</si>
  <si>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</si>
  <si>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</si>
  <si>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</si>
  <si>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</si>
  <si>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</si>
  <si>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</si>
  <si>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</si>
  <si>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</si>
  <si>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</si>
  <si>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</si>
  <si>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</si>
  <si>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</si>
  <si>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</si>
  <si>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</si>
  <si>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</si>
  <si>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</si>
  <si>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</si>
  <si>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</si>
  <si>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</si>
  <si>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</si>
  <si>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</si>
  <si>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</si>
  <si>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</si>
  <si>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</si>
  <si>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</si>
  <si>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</si>
  <si>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</si>
  <si>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</si>
  <si>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</si>
  <si>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</si>
  <si>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</si>
  <si>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</si>
  <si>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</si>
  <si>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</si>
  <si>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</si>
  <si>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</si>
  <si>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</si>
  <si>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</si>
  <si>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</si>
  <si>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</si>
  <si>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</si>
  <si>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</si>
  <si>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</si>
  <si>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</si>
  <si>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</si>
  <si>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</si>
  <si>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</si>
  <si>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</si>
  <si>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</si>
  <si>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</si>
  <si>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</si>
  <si>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</si>
  <si>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</si>
  <si>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</si>
  <si>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</si>
  <si>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</si>
  <si>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</si>
  <si>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</si>
  <si>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</si>
  <si>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</si>
  <si>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</si>
  <si>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</si>
  <si>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</si>
  <si>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</si>
  <si>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</si>
  <si>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</si>
  <si>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</si>
  <si>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</si>
  <si>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</si>
  <si>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</si>
  <si>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</si>
  <si>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</si>
  <si>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</si>
  <si>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</si>
  <si>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</si>
  <si>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</si>
  <si>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</si>
  <si>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</si>
  <si>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</si>
  <si>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</si>
  <si>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</si>
  <si>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</si>
  <si>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</si>
  <si>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</si>
  <si>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</si>
  <si>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</si>
  <si>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</si>
  <si>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</si>
  <si>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</si>
  <si>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</si>
  <si>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</si>
  <si>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</si>
  <si>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</si>
  <si>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</si>
  <si>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</si>
  <si>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</si>
  <si>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</si>
  <si>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</si>
  <si>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</si>
  <si>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</si>
  <si>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</si>
  <si>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</si>
  <si>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</si>
  <si>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</si>
  <si>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</si>
  <si>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</si>
  <si>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</si>
  <si>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</si>
  <si>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</si>
  <si>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</si>
  <si>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</si>
  <si>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</si>
  <si>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</si>
  <si>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</si>
  <si>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</si>
  <si>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</si>
  <si>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</si>
  <si>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</si>
  <si>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</si>
  <si>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</si>
  <si>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</si>
  <si>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</si>
  <si>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</si>
  <si>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</si>
  <si>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</si>
  <si>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</si>
  <si>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</si>
  <si>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</si>
  <si>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</si>
  <si>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</si>
  <si>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</si>
  <si>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</si>
  <si>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</si>
  <si>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</si>
  <si>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</si>
  <si>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</si>
  <si>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</si>
  <si>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</si>
  <si>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</si>
  <si>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</si>
  <si>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</si>
  <si>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</si>
  <si>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</si>
  <si>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</si>
  <si>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</si>
  <si>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</si>
  <si>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</si>
  <si>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</si>
  <si>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</si>
  <si>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</si>
  <si>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</si>
  <si>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</si>
  <si>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</si>
  <si>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</si>
  <si>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</si>
  <si>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</si>
  <si>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</si>
  <si>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</si>
  <si>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</si>
  <si>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</si>
  <si>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</si>
  <si>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</si>
  <si>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</si>
  <si>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</si>
  <si>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</si>
  <si>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</si>
  <si>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</si>
  <si>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</si>
  <si>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</si>
  <si>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</si>
  <si>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</si>
  <si>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</si>
  <si>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</si>
  <si>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</si>
  <si>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</si>
  <si>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</si>
  <si>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</si>
  <si>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</si>
  <si>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</si>
  <si>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</si>
  <si>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</si>
  <si>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</si>
  <si>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</si>
  <si>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</si>
  <si>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</si>
  <si>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</si>
  <si>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</si>
  <si>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</si>
  <si>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</si>
  <si>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</si>
  <si>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</si>
  <si>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</si>
  <si>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</si>
  <si>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</si>
  <si>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</si>
  <si>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</si>
  <si>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</si>
  <si>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</si>
  <si>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</si>
  <si>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</si>
  <si>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</si>
  <si>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</si>
  <si>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002/17</t>
  </si>
  <si>
    <t>Representante Legal Suplente Plural Especial</t>
  </si>
  <si>
    <t>Realizar el seguimiento, control, información y en general las actividades de observador en las opraciones de importación de los productos del sector de semillas oleaginosas, aceites y grasas animales y vegetales en la jurisdicción de la Administración de Aduanas de Ipiales (Nariño)</t>
  </si>
  <si>
    <t>LUIS FERNANDO BUCHELLI GUEVARA</t>
  </si>
  <si>
    <t>Julio César Laguna Loaiza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</si>
  <si>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</si>
  <si>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</si>
  <si>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</si>
  <si>
    <t>El número registrado en la casilla 128 corresponde al periodo comprendido entre el 4/2/2017 al 30/6/2020; El contrato se ha prorrogado 3 veces desde su suscripción, teniendo cada prórroga un aumento en su valor; El número de días y valor adicionados registrados corresponde al acumulado desde la firma inicial del contrato.</t>
  </si>
  <si>
    <t>LUIS JAIME GONZALEZ TRIANA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</si>
</sst>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3" fillId="5" borderId="3" xfId="12" applyFill="1" applyBorder="1" applyAlignment="1" applyProtection="1">
      <alignment vertical="center" wrapText="1"/>
      <protection locked="0"/>
    </xf>
    <xf numFmtId="0" fontId="3" fillId="5" borderId="3" xfId="14" applyFill="1" applyBorder="1" applyAlignment="1" applyProtection="1">
      <alignment vertical="center" wrapText="1"/>
      <protection locked="0"/>
    </xf>
    <xf numFmtId="0" fontId="3" fillId="4" borderId="3" xfId="2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5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3" fillId="4" borderId="3" xfId="7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17">
    <cellStyle name="Normal" xfId="0" builtinId="0"/>
    <cellStyle name="Normal 10" xfId="9" xr:uid="{9DEA1FC8-418D-4F4C-BB9A-66A9DDD95916}"/>
    <cellStyle name="Normal 11" xfId="11" xr:uid="{3404279E-7E38-4DDF-AB87-52E00C5263F0}"/>
    <cellStyle name="Normal 12" xfId="1" xr:uid="{1D3C3C4A-84F1-4F88-9C04-18E51F2926D0}"/>
    <cellStyle name="Normal 13" xfId="12" xr:uid="{41FB4E2C-3449-4B8F-8011-87B45AF2E68D}"/>
    <cellStyle name="Normal 14" xfId="14" xr:uid="{24EC7D2D-B485-4210-A1DB-F7406E3FD959}"/>
    <cellStyle name="Normal 15" xfId="13" xr:uid="{044F7C70-3154-401D-897D-CA9BF1839025}"/>
    <cellStyle name="Normal 16" xfId="15" xr:uid="{CA34B5D5-830F-44CC-968B-602F74423B1C}"/>
    <cellStyle name="Normal 17" xfId="16" xr:uid="{90FA0C90-6C50-47FC-A776-B34ABE9E843A}"/>
    <cellStyle name="Normal 2" xfId="3" xr:uid="{840A3CB1-888F-4146-80B8-54132D0DD261}"/>
    <cellStyle name="Normal 3" xfId="6" xr:uid="{0EA77CC1-9778-4F08-A261-69E966578249}"/>
    <cellStyle name="Normal 4" xfId="7" xr:uid="{AE4771B5-C577-4A6E-BAF5-C3FFD4E0C1BD}"/>
    <cellStyle name="Normal 5" xfId="2" xr:uid="{626D1130-836E-4E9E-A0AD-CC42213EC2F8}"/>
    <cellStyle name="Normal 6" xfId="5" xr:uid="{1EB30212-609C-49D3-9F85-030A0D13AB57}"/>
    <cellStyle name="Normal 7" xfId="8" xr:uid="{99662F78-38AE-4DC3-8A9F-A35223E49158}"/>
    <cellStyle name="Normal 8" xfId="4" xr:uid="{BA3A1287-C865-45FA-8205-D732AFD0C608}"/>
    <cellStyle name="Normal 9" xfId="10" xr:uid="{F7228D3D-AE23-4528-906B-62D164F5E7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E5" sqref="E5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7" t="s">
        <v>1</v>
      </c>
      <c r="E1" s="18"/>
      <c r="F1" s="18"/>
    </row>
    <row r="2" spans="1:57" x14ac:dyDescent="0.35">
      <c r="B2" s="1" t="s">
        <v>2</v>
      </c>
      <c r="C2" s="1">
        <v>423</v>
      </c>
      <c r="D2" s="19" t="s">
        <v>3</v>
      </c>
      <c r="E2" s="20"/>
      <c r="F2" s="20"/>
    </row>
    <row r="3" spans="1:57" x14ac:dyDescent="0.35">
      <c r="B3" s="1" t="s">
        <v>4</v>
      </c>
      <c r="C3" s="1">
        <v>1</v>
      </c>
      <c r="D3" s="19"/>
      <c r="E3" s="20"/>
      <c r="F3" s="20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44012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21" customFormat="1" ht="116.5" thickBot="1" x14ac:dyDescent="0.4">
      <c r="A11" s="7">
        <v>1</v>
      </c>
      <c r="B11" s="21" t="s">
        <v>66</v>
      </c>
      <c r="C11" s="9" t="s">
        <v>81</v>
      </c>
      <c r="D11" s="15" t="s">
        <v>318</v>
      </c>
      <c r="E11" s="9" t="s">
        <v>67</v>
      </c>
      <c r="F11" s="11" t="s">
        <v>67</v>
      </c>
      <c r="G11" s="9" t="s">
        <v>67</v>
      </c>
      <c r="H11" s="9"/>
      <c r="I11" s="9" t="s">
        <v>67</v>
      </c>
      <c r="J11" s="9" t="s">
        <v>235</v>
      </c>
      <c r="K11" s="9" t="s">
        <v>67</v>
      </c>
      <c r="L11" s="9" t="s">
        <v>123</v>
      </c>
      <c r="M11" s="9" t="s">
        <v>123</v>
      </c>
      <c r="N11" s="9" t="s">
        <v>67</v>
      </c>
      <c r="O11" s="16" t="s">
        <v>67</v>
      </c>
      <c r="P11" s="9" t="s">
        <v>67</v>
      </c>
      <c r="Q11" s="9"/>
      <c r="R11" s="9" t="s">
        <v>67</v>
      </c>
      <c r="S11" s="9"/>
      <c r="T11" s="9" t="s">
        <v>146</v>
      </c>
      <c r="U11" s="9" t="s">
        <v>109</v>
      </c>
      <c r="V11" s="9" t="s">
        <v>118</v>
      </c>
      <c r="W11" s="9"/>
      <c r="X11" s="9"/>
      <c r="Y11" s="9" t="s">
        <v>146</v>
      </c>
      <c r="Z11" s="9" t="s">
        <v>67</v>
      </c>
      <c r="AA11" s="9" t="s">
        <v>67</v>
      </c>
      <c r="AB11" s="9" t="s">
        <v>67</v>
      </c>
      <c r="AC11" s="9" t="s">
        <v>123</v>
      </c>
      <c r="AD11" s="11" t="s">
        <v>67</v>
      </c>
      <c r="AE11" s="9" t="s">
        <v>109</v>
      </c>
      <c r="AF11" s="9" t="s">
        <v>121</v>
      </c>
      <c r="AG11" s="9"/>
      <c r="AH11" s="9"/>
      <c r="AI11" s="9" t="s">
        <v>146</v>
      </c>
      <c r="AJ11" s="9" t="s">
        <v>67</v>
      </c>
      <c r="AK11" s="9" t="s">
        <v>67</v>
      </c>
      <c r="AL11" s="9" t="s">
        <v>67</v>
      </c>
      <c r="AM11" s="9"/>
      <c r="AN11" s="9"/>
      <c r="AO11" s="9" t="s">
        <v>146</v>
      </c>
      <c r="AP11" s="9" t="s">
        <v>67</v>
      </c>
      <c r="AQ11" s="9" t="s">
        <v>67</v>
      </c>
      <c r="AR11" s="9"/>
      <c r="AS11" s="9" t="s">
        <v>67</v>
      </c>
      <c r="AT11" s="9"/>
      <c r="AU11" s="9" t="s">
        <v>113</v>
      </c>
      <c r="AV11" s="9"/>
      <c r="AW11" s="9"/>
      <c r="AX11" s="11" t="s">
        <v>67</v>
      </c>
      <c r="AY11" s="11" t="s">
        <v>67</v>
      </c>
      <c r="AZ11" s="11" t="s">
        <v>67</v>
      </c>
      <c r="BA11" s="9"/>
      <c r="BB11" s="9"/>
      <c r="BC11" s="9"/>
      <c r="BD11" s="9"/>
      <c r="BE11" s="9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kyoTj0BVADKx4yi8Au0czrlIx7Ha58G2zkAtOdhIjo2xYouS5rIoKPVSpG3djAVlAzTbWIaecCAix7Iv3OmunA==" saltValue="+078wT9nCE2hke1oOKQvgA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="85" zoomScaleNormal="85" workbookViewId="0">
      <selection activeCell="D16" sqref="D16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43.906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52.1796875" style="8" customWidth="1"/>
    <col min="53" max="256" width="8" hidden="1"/>
  </cols>
  <sheetData>
    <row r="1" spans="1:51" x14ac:dyDescent="0.35">
      <c r="B1" s="1" t="s">
        <v>0</v>
      </c>
      <c r="C1" s="1">
        <v>59</v>
      </c>
      <c r="D1" s="17" t="s">
        <v>1</v>
      </c>
      <c r="E1" s="18"/>
      <c r="F1" s="18"/>
    </row>
    <row r="2" spans="1:51" x14ac:dyDescent="0.35">
      <c r="B2" s="1" t="s">
        <v>2</v>
      </c>
      <c r="C2" s="1">
        <v>424</v>
      </c>
      <c r="D2" s="19" t="s">
        <v>240</v>
      </c>
      <c r="E2" s="20"/>
      <c r="F2" s="20"/>
    </row>
    <row r="3" spans="1:51" x14ac:dyDescent="0.35">
      <c r="B3" s="1" t="s">
        <v>4</v>
      </c>
      <c r="C3" s="1">
        <v>1</v>
      </c>
      <c r="D3" s="19"/>
      <c r="E3" s="20"/>
      <c r="F3" s="20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44012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7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7" t="s">
        <v>65</v>
      </c>
    </row>
    <row r="11" spans="1:51" s="21" customFormat="1" ht="97" customHeight="1" thickBot="1" x14ac:dyDescent="0.4">
      <c r="A11" s="7">
        <v>1</v>
      </c>
      <c r="B11" s="21" t="s">
        <v>66</v>
      </c>
      <c r="C11" s="9" t="s">
        <v>69</v>
      </c>
      <c r="D11" s="9" t="s">
        <v>67</v>
      </c>
      <c r="E11" s="10" t="s">
        <v>319</v>
      </c>
      <c r="F11" s="11">
        <v>42770</v>
      </c>
      <c r="G11" s="12" t="s">
        <v>328</v>
      </c>
      <c r="H11" s="12">
        <v>79626682</v>
      </c>
      <c r="I11" s="12" t="s">
        <v>320</v>
      </c>
      <c r="J11" s="12" t="s">
        <v>144</v>
      </c>
      <c r="K11" s="9" t="s">
        <v>264</v>
      </c>
      <c r="L11" s="9" t="s">
        <v>67</v>
      </c>
      <c r="M11" s="9" t="s">
        <v>321</v>
      </c>
      <c r="N11" s="9">
        <v>30383331</v>
      </c>
      <c r="O11" s="9" t="s">
        <v>81</v>
      </c>
      <c r="P11" s="9"/>
      <c r="Q11" s="9" t="s">
        <v>146</v>
      </c>
      <c r="R11" s="9" t="s">
        <v>74</v>
      </c>
      <c r="S11" s="9" t="s">
        <v>99</v>
      </c>
      <c r="T11" s="9">
        <v>98400800</v>
      </c>
      <c r="U11" s="9"/>
      <c r="V11" s="9" t="s">
        <v>146</v>
      </c>
      <c r="W11" s="9" t="s">
        <v>67</v>
      </c>
      <c r="X11" s="9" t="s">
        <v>322</v>
      </c>
      <c r="Y11" s="9" t="s">
        <v>90</v>
      </c>
      <c r="Z11" s="9" t="s">
        <v>121</v>
      </c>
      <c r="AA11" s="9"/>
      <c r="AB11" s="9"/>
      <c r="AC11" s="9" t="s">
        <v>146</v>
      </c>
      <c r="AD11" s="9" t="s">
        <v>67</v>
      </c>
      <c r="AE11" s="9" t="s">
        <v>67</v>
      </c>
      <c r="AF11" s="9" t="s">
        <v>99</v>
      </c>
      <c r="AG11" s="13">
        <v>93123689</v>
      </c>
      <c r="AH11" s="9"/>
      <c r="AI11" s="9" t="s">
        <v>146</v>
      </c>
      <c r="AJ11" s="9" t="s">
        <v>67</v>
      </c>
      <c r="AK11" s="14" t="s">
        <v>323</v>
      </c>
      <c r="AL11" s="12">
        <f>326+360+360+180+180</f>
        <v>1406</v>
      </c>
      <c r="AM11" s="9" t="s">
        <v>103</v>
      </c>
      <c r="AN11" s="9">
        <v>0</v>
      </c>
      <c r="AO11" s="9" t="s">
        <v>104</v>
      </c>
      <c r="AP11" s="12">
        <f>34371840+35600000+18476402+18476402</f>
        <v>106924644</v>
      </c>
      <c r="AQ11" s="12">
        <f>360+360+180+180</f>
        <v>1080</v>
      </c>
      <c r="AR11" s="11">
        <v>42770</v>
      </c>
      <c r="AS11" s="11">
        <v>44196</v>
      </c>
      <c r="AT11" s="11" t="s">
        <v>67</v>
      </c>
      <c r="AU11" s="12">
        <v>50</v>
      </c>
      <c r="AV11" s="12">
        <v>50</v>
      </c>
      <c r="AW11" s="12">
        <v>50</v>
      </c>
      <c r="AX11" s="12">
        <v>42</v>
      </c>
      <c r="AY11" s="12" t="s">
        <v>327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16" t="s">
        <v>67</v>
      </c>
    </row>
    <row r="13" spans="1:51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16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lC0ndgJrPSmiuQh/D9xpIeE43I2WR78VLLlZNK90AODBVJBw+ngxjgM5UneDEqaI8A4dg9qMeFgxQlY0N5y78Q==" saltValue="Q2eq4nMkklwpgEFYiY6waQ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E15" sqref="E15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7" t="s">
        <v>1</v>
      </c>
      <c r="E1" s="18"/>
      <c r="F1" s="18"/>
    </row>
    <row r="2" spans="1:21" x14ac:dyDescent="0.35">
      <c r="B2" s="1" t="s">
        <v>2</v>
      </c>
      <c r="C2" s="1">
        <v>425</v>
      </c>
      <c r="D2" s="19" t="s">
        <v>272</v>
      </c>
      <c r="E2" s="20"/>
      <c r="F2" s="20"/>
    </row>
    <row r="3" spans="1:21" x14ac:dyDescent="0.35">
      <c r="B3" s="1" t="s">
        <v>4</v>
      </c>
      <c r="C3" s="1">
        <v>1</v>
      </c>
      <c r="D3" s="19"/>
      <c r="E3" s="20"/>
      <c r="F3" s="20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44012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21" customFormat="1" ht="87.5" thickBot="1" x14ac:dyDescent="0.4">
      <c r="A11" s="7">
        <v>1</v>
      </c>
      <c r="B11" s="21" t="s">
        <v>66</v>
      </c>
      <c r="C11" s="12" t="s">
        <v>81</v>
      </c>
      <c r="D11" s="22" t="s">
        <v>326</v>
      </c>
      <c r="E11" s="12" t="s">
        <v>123</v>
      </c>
      <c r="F11" s="12" t="s">
        <v>67</v>
      </c>
      <c r="G11" s="12" t="s">
        <v>67</v>
      </c>
      <c r="H11" s="12"/>
      <c r="I11" s="12" t="s">
        <v>67</v>
      </c>
      <c r="J11" s="23" t="s">
        <v>67</v>
      </c>
      <c r="K11" s="12" t="s">
        <v>67</v>
      </c>
      <c r="L11" s="12" t="s">
        <v>118</v>
      </c>
      <c r="M11" s="12"/>
      <c r="N11" s="12"/>
      <c r="O11" s="12" t="s">
        <v>146</v>
      </c>
      <c r="P11" s="12" t="s">
        <v>67</v>
      </c>
      <c r="Q11" s="12" t="s">
        <v>67</v>
      </c>
      <c r="R11" s="12" t="s">
        <v>67</v>
      </c>
      <c r="S11" s="12"/>
      <c r="T11" s="12"/>
      <c r="U11" s="12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4PDPyz/2gjoRa9k+S5Nm2EIsSQ6cWOus3Q8Cv3Diaww8h/UqRt4ooqEqPTMDi8XAgpLSJZ4wBFUxQhu/N7IVkg==" saltValue="kjBY0PCTNI2JqAZH5YY0+A==" spinCount="100000" sheet="1" objects="1" scenarios="1" selectLockedCells="1" selectUnlockedCell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15" sqref="E15:E16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6.90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25">
        <v>59</v>
      </c>
      <c r="D1" s="26" t="s">
        <v>1</v>
      </c>
      <c r="E1" s="26"/>
      <c r="F1" s="26"/>
    </row>
    <row r="2" spans="1:43" ht="14.5" customHeight="1" x14ac:dyDescent="0.35">
      <c r="B2" s="1" t="s">
        <v>2</v>
      </c>
      <c r="C2" s="25">
        <v>426</v>
      </c>
      <c r="D2" s="27" t="s">
        <v>282</v>
      </c>
      <c r="E2" s="27"/>
      <c r="F2" s="27"/>
    </row>
    <row r="3" spans="1:43" x14ac:dyDescent="0.35">
      <c r="B3" s="1" t="s">
        <v>4</v>
      </c>
      <c r="C3" s="25">
        <v>1</v>
      </c>
      <c r="D3" s="27"/>
      <c r="E3" s="27"/>
      <c r="F3" s="27"/>
    </row>
    <row r="4" spans="1:43" x14ac:dyDescent="0.35">
      <c r="B4" s="1" t="s">
        <v>5</v>
      </c>
      <c r="C4" s="1">
        <v>66</v>
      </c>
      <c r="D4" s="28"/>
      <c r="E4" s="29"/>
      <c r="F4" s="29"/>
    </row>
    <row r="5" spans="1:43" x14ac:dyDescent="0.35">
      <c r="B5" s="1" t="s">
        <v>6</v>
      </c>
      <c r="C5" s="4">
        <v>44012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21" customFormat="1" ht="73" thickBot="1" x14ac:dyDescent="0.4">
      <c r="A11" s="7">
        <v>1</v>
      </c>
      <c r="B11" s="21" t="s">
        <v>66</v>
      </c>
      <c r="C11" s="9" t="s">
        <v>81</v>
      </c>
      <c r="D11" s="24" t="s">
        <v>324</v>
      </c>
      <c r="E11" s="9" t="s">
        <v>123</v>
      </c>
      <c r="F11" s="9" t="s">
        <v>67</v>
      </c>
      <c r="G11" s="9" t="s">
        <v>67</v>
      </c>
      <c r="H11" s="9"/>
      <c r="I11" s="9" t="s">
        <v>67</v>
      </c>
      <c r="J11" s="11" t="s">
        <v>67</v>
      </c>
      <c r="K11" s="9" t="s">
        <v>235</v>
      </c>
      <c r="L11" s="9" t="s">
        <v>67</v>
      </c>
      <c r="M11" s="9"/>
      <c r="N11" s="9"/>
      <c r="O11" s="9" t="s">
        <v>146</v>
      </c>
      <c r="P11" s="9" t="s">
        <v>67</v>
      </c>
      <c r="Q11" s="9"/>
      <c r="R11" s="9" t="s">
        <v>126</v>
      </c>
      <c r="S11" s="9" t="s">
        <v>123</v>
      </c>
      <c r="T11" s="9" t="s">
        <v>109</v>
      </c>
      <c r="U11" s="9" t="s">
        <v>121</v>
      </c>
      <c r="V11" s="9"/>
      <c r="W11" s="9"/>
      <c r="X11" s="9" t="s">
        <v>146</v>
      </c>
      <c r="Y11" s="9" t="s">
        <v>67</v>
      </c>
      <c r="Z11" s="9" t="s">
        <v>67</v>
      </c>
      <c r="AA11" s="9" t="s">
        <v>301</v>
      </c>
      <c r="AB11" s="9"/>
      <c r="AC11" s="9"/>
      <c r="AD11" s="9" t="s">
        <v>146</v>
      </c>
      <c r="AE11" s="9" t="s">
        <v>67</v>
      </c>
      <c r="AF11" s="9"/>
      <c r="AG11" s="9" t="s">
        <v>113</v>
      </c>
      <c r="AH11" s="9">
        <v>0</v>
      </c>
      <c r="AI11" s="9">
        <v>0</v>
      </c>
      <c r="AJ11" s="11" t="s">
        <v>67</v>
      </c>
      <c r="AK11" s="11" t="s">
        <v>67</v>
      </c>
      <c r="AL11" s="11" t="s">
        <v>67</v>
      </c>
      <c r="AM11" s="9">
        <v>0</v>
      </c>
      <c r="AN11" s="9">
        <v>0</v>
      </c>
      <c r="AO11" s="9">
        <v>0</v>
      </c>
      <c r="AP11" s="9">
        <v>0</v>
      </c>
      <c r="AQ11" s="9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a+rCO7062Vb0GHBWdIBApzbNIC/2s8TnKilNcKKNqvD1MJgfcZ1KLrYOotZ2Bsy0lOrjrn4ABnkenr3coV9Yfg==" saltValue="/sa3cGwbfMHyW+LqdoPbuQ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topLeftCell="A12" workbookViewId="0">
      <selection activeCell="A16" sqref="A16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25">
        <v>59</v>
      </c>
      <c r="D1" s="26" t="s">
        <v>1</v>
      </c>
      <c r="E1" s="26"/>
      <c r="F1" s="26"/>
    </row>
    <row r="2" spans="1:18" x14ac:dyDescent="0.35">
      <c r="B2" s="1" t="s">
        <v>2</v>
      </c>
      <c r="C2" s="25">
        <v>427</v>
      </c>
      <c r="D2" s="27" t="s">
        <v>302</v>
      </c>
      <c r="E2" s="27"/>
      <c r="F2" s="27"/>
    </row>
    <row r="3" spans="1:18" x14ac:dyDescent="0.35">
      <c r="B3" s="1" t="s">
        <v>4</v>
      </c>
      <c r="C3" s="25">
        <v>1</v>
      </c>
      <c r="D3" s="27"/>
      <c r="E3" s="27"/>
      <c r="F3" s="27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44012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4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21" customFormat="1" ht="102" thickBot="1" x14ac:dyDescent="0.4">
      <c r="A11" s="7">
        <v>1</v>
      </c>
      <c r="B11" s="21" t="s">
        <v>66</v>
      </c>
      <c r="C11" s="9" t="s">
        <v>81</v>
      </c>
      <c r="D11" s="15" t="s">
        <v>325</v>
      </c>
      <c r="E11" s="9" t="s">
        <v>67</v>
      </c>
      <c r="F11" s="11" t="s">
        <v>67</v>
      </c>
      <c r="G11" s="9" t="s">
        <v>123</v>
      </c>
      <c r="H11" s="9"/>
      <c r="I11" s="9" t="s">
        <v>146</v>
      </c>
      <c r="J11" s="9" t="s">
        <v>67</v>
      </c>
      <c r="K11" s="9" t="s">
        <v>123</v>
      </c>
      <c r="L11" s="9" t="s">
        <v>67</v>
      </c>
      <c r="M11" s="9"/>
      <c r="N11" s="9"/>
      <c r="O11" s="9" t="s">
        <v>146</v>
      </c>
      <c r="P11" s="9" t="s">
        <v>67</v>
      </c>
      <c r="Q11" s="9" t="s">
        <v>67</v>
      </c>
      <c r="R11" s="9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usATxCrIW3Hq0IjpWqsOkGqIf5DxIlT1mRLf0b6lbSuK67agc8RGEutSv8R28qzlLs5YhlQT49kUU4dUssadGw==" saltValue="xxlbDlV557su9SViFGsQ6Q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BB7D1495B2BB4F86B5840FD31D13B2" ma:contentTypeVersion="11" ma:contentTypeDescription="Crear nuevo documento." ma:contentTypeScope="" ma:versionID="d0e8dbb8b22645cc77cda2835a38c1aa">
  <xsd:schema xmlns:xsd="http://www.w3.org/2001/XMLSchema" xmlns:xs="http://www.w3.org/2001/XMLSchema" xmlns:p="http://schemas.microsoft.com/office/2006/metadata/properties" xmlns:ns3="73adf0e3-59c3-437e-b266-fe11025202ae" xmlns:ns4="b93d643d-2d85-47b2-af94-9e2ca60a7c59" targetNamespace="http://schemas.microsoft.com/office/2006/metadata/properties" ma:root="true" ma:fieldsID="6118b41854cd71538ff7431f49349637" ns3:_="" ns4:_="">
    <xsd:import namespace="73adf0e3-59c3-437e-b266-fe11025202ae"/>
    <xsd:import namespace="b93d643d-2d85-47b2-af94-9e2ca60a7c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df0e3-59c3-437e-b266-fe1102520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d643d-2d85-47b2-af94-9e2ca60a7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CFB55A-B621-4A61-BC6D-558E50946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df0e3-59c3-437e-b266-fe11025202ae"/>
    <ds:schemaRef ds:uri="b93d643d-2d85-47b2-af94-9e2ca60a7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881638-5872-4BE3-9A25-25E815A9F8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38834-0898-470D-A150-3927634CC66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2020-07-01T13:00:09Z</dcterms:created>
  <dcterms:modified xsi:type="dcterms:W3CDTF">2020-07-23T23:45:24Z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0x01010098BB7D1495B2BB4F86B5840FD31D13B2</vt:lpwstr>
  </property>
</Properties>
</file>