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6 Contratación\Contrataciones FEP\2021\"/>
    </mc:Choice>
  </mc:AlternateContent>
  <bookViews>
    <workbookView xWindow="-120" yWindow="-120" windowWidth="29040" windowHeight="15840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52511" iterate="1" iterateCount="3276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1" i="2" l="1"/>
  <c r="AL11" i="2"/>
  <c r="N11" i="2"/>
</calcChain>
</file>

<file path=xl/sharedStrings.xml><?xml version="1.0" encoding="utf-8"?>
<sst xmlns="http://schemas.openxmlformats.org/spreadsheetml/2006/main" count="1167" uniqueCount="329">
  <si>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</si>
  <si>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</si>
  <si>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</si>
  <si>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</si>
  <si>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</si>
  <si>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</si>
  <si>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</si>
  <si>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</si>
  <si>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</si>
  <si>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</si>
  <si>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</si>
  <si>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</si>
  <si>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</si>
  <si>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</si>
  <si>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</si>
  <si>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</si>
  <si>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</si>
  <si>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</si>
  <si>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</si>
  <si>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</si>
  <si>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</si>
  <si>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</si>
  <si>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</si>
  <si>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</si>
  <si>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</si>
  <si>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</si>
  <si>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</si>
  <si>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</si>
  <si>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</si>
  <si>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</si>
  <si>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</si>
  <si>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</si>
  <si>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</si>
  <si>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</si>
  <si>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</si>
  <si>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</si>
  <si>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</si>
  <si>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</si>
  <si>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</si>
  <si>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</si>
  <si>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</si>
  <si>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</si>
  <si>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</si>
  <si>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</si>
  <si>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</si>
  <si>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</si>
  <si>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</si>
  <si>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</si>
  <si>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</si>
  <si>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</si>
  <si>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</si>
  <si>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</si>
  <si>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</si>
  <si>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</si>
  <si>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</si>
  <si>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</si>
  <si>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</si>
  <si>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</si>
  <si>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</si>
  <si>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</si>
  <si>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</si>
  <si>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</si>
  <si>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</si>
  <si>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</si>
  <si>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</si>
  <si>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</si>
  <si>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</si>
  <si>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</si>
  <si>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</si>
  <si>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</si>
  <si>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</si>
  <si>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</si>
  <si>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</si>
  <si>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</si>
  <si>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</si>
  <si>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</si>
  <si>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</si>
  <si>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</si>
  <si>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</si>
  <si>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</si>
  <si>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</si>
  <si>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</si>
  <si>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</si>
  <si>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</si>
  <si>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</si>
  <si>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</si>
  <si>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</si>
  <si>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</si>
  <si>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</si>
  <si>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</si>
  <si>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</si>
  <si>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</si>
  <si>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</si>
  <si>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</si>
  <si>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</si>
  <si>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</si>
  <si>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</si>
  <si>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</si>
  <si>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</si>
  <si>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</si>
  <si>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</si>
  <si>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</si>
  <si>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</si>
  <si>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</si>
  <si>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</si>
  <si>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</si>
  <si>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</si>
  <si>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</si>
  <si>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</si>
  <si>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</si>
  <si>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</si>
  <si>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</si>
  <si>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</si>
  <si>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</si>
  <si>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</si>
  <si>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</si>
  <si>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</si>
  <si>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</si>
  <si>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</si>
  <si>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</si>
  <si>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</si>
  <si>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</si>
  <si>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</si>
  <si>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</si>
  <si>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</si>
  <si>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</si>
  <si>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</si>
  <si>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</si>
  <si>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</si>
  <si>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</si>
  <si>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</si>
  <si>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</si>
  <si>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</si>
  <si>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</si>
  <si>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</si>
  <si>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</si>
  <si>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</si>
  <si>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</si>
  <si>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</si>
  <si>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</si>
  <si>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</si>
  <si>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</si>
  <si>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</si>
  <si>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</si>
  <si>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</si>
  <si>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</si>
  <si>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</si>
  <si>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</si>
  <si>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</si>
  <si>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</si>
  <si>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</si>
  <si>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</si>
  <si>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</si>
  <si>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</si>
  <si>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</si>
  <si>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</si>
  <si>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</si>
  <si>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</si>
  <si>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</si>
  <si>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</si>
  <si>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</si>
  <si>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</si>
  <si>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</si>
  <si>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</si>
  <si>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</si>
  <si>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</si>
  <si>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</si>
  <si>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</si>
  <si>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</si>
  <si>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</si>
  <si>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</si>
  <si>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</si>
  <si>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</si>
  <si>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</si>
  <si>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</si>
  <si>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</si>
  <si>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</si>
  <si>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</si>
  <si>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</si>
  <si>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</si>
  <si>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</si>
  <si>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</si>
  <si>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</si>
  <si>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</si>
  <si>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</si>
  <si>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</si>
  <si>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</si>
  <si>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</si>
  <si>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</si>
  <si>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</si>
  <si>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</si>
  <si>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</si>
  <si>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</si>
  <si>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</si>
  <si>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</si>
  <si>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</si>
  <si>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</si>
  <si>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</si>
  <si>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</si>
  <si>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</si>
  <si>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</si>
  <si>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</si>
  <si>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</si>
  <si>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</si>
  <si>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</si>
  <si>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</si>
  <si>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</si>
  <si>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</si>
  <si>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</si>
  <si>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</si>
  <si>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</si>
  <si>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</si>
  <si>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</si>
  <si>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</si>
  <si>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</si>
  <si>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</si>
  <si>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</si>
  <si>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</si>
  <si>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</si>
  <si>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</si>
  <si>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</si>
  <si>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</si>
  <si>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</si>
  <si>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</si>
  <si>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</si>
  <si>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</si>
  <si>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</si>
  <si>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</si>
  <si>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</si>
  <si>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</si>
  <si>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</si>
  <si>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</si>
  <si>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</si>
  <si>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</si>
  <si>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</si>
  <si>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</si>
  <si>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</si>
  <si>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</si>
  <si>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</si>
  <si>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</si>
  <si>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</si>
  <si>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</si>
  <si>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</si>
  <si>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</si>
  <si>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</si>
  <si>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</si>
  <si>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</si>
  <si>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</si>
  <si>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</si>
  <si>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</si>
  <si>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</si>
  <si>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</si>
  <si>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</si>
  <si>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</si>
  <si>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</si>
  <si>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</si>
  <si>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</si>
  <si>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</si>
  <si>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</si>
  <si>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</si>
  <si>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</si>
  <si>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</si>
  <si>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</si>
  <si>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</si>
  <si>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</si>
  <si>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</si>
  <si>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</si>
  <si>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</si>
  <si>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</si>
  <si>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</si>
  <si>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</si>
  <si>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</si>
  <si>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</si>
  <si>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</si>
  <si>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</si>
  <si>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</si>
  <si>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</si>
  <si>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</si>
  <si>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</si>
  <si>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</si>
  <si>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</si>
  <si>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</si>
  <si>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</si>
  <si>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</si>
  <si>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</si>
  <si>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</si>
  <si>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</si>
  <si>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</si>
  <si>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</si>
  <si>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</si>
  <si>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</si>
  <si>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</si>
  <si>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</si>
  <si>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</si>
  <si>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</si>
  <si>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</si>
  <si>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</si>
  <si>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</si>
  <si>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</si>
  <si>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</si>
  <si>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</si>
  <si>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</si>
  <si>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</si>
  <si>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</si>
  <si>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</si>
  <si>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</si>
  <si>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</si>
  <si>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</si>
  <si>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</si>
  <si>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</si>
  <si>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</si>
  <si>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</si>
  <si>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</si>
  <si>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</si>
  <si>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</si>
  <si>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</si>
  <si>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</si>
  <si>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</si>
  <si>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</si>
  <si>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</si>
  <si>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suscribió contrato con consorcios o uniones temporales</t>
  </si>
  <si>
    <t>1-17386209884</t>
  </si>
  <si>
    <t>DANIELLA SARDI BLUM</t>
  </si>
  <si>
    <t xml:space="preserve">Representante Legal Suplente Plural Especial </t>
  </si>
  <si>
    <t>Brindar información histórica y en tiempo real de los mercados financieros, necesarios para los Fondos Parafiscales.</t>
  </si>
  <si>
    <t>REUTERS LIMITED</t>
  </si>
  <si>
    <t>Julio Cesar Laguna Loaiza</t>
  </si>
  <si>
    <t>El contratista es una persona jurídica extranjera; el plazo corresponde a todos los períodos en los cuales el contrato se ha mantenido vigente; la adición en valor corresponde a todas las adiciones presupuestales que se han venido adicionando al contrato en cada período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</si>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</sst>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3" xfId="0" quotePrefix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tabSelected="1" workbookViewId="0">
      <selection activeCell="E5" sqref="E5"/>
    </sheetView>
  </sheetViews>
  <sheetFormatPr baseColWidth="10" defaultColWidth="9.1796875" defaultRowHeight="14.5" x14ac:dyDescent="0.35"/>
  <cols>
    <col min="2" max="2" width="21" customWidth="1"/>
    <col min="3" max="3" width="22.54296875" customWidth="1"/>
    <col min="4" max="4" width="26.453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44227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s="12" customFormat="1" ht="29" x14ac:dyDescent="0.35"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1" t="s">
        <v>29</v>
      </c>
      <c r="V10" s="11" t="s">
        <v>30</v>
      </c>
      <c r="W10" s="11" t="s">
        <v>31</v>
      </c>
      <c r="X10" s="11" t="s">
        <v>32</v>
      </c>
      <c r="Y10" s="11" t="s">
        <v>33</v>
      </c>
      <c r="Z10" s="11" t="s">
        <v>34</v>
      </c>
      <c r="AA10" s="11" t="s">
        <v>35</v>
      </c>
      <c r="AB10" s="11" t="s">
        <v>36</v>
      </c>
      <c r="AC10" s="11" t="s">
        <v>37</v>
      </c>
      <c r="AD10" s="11" t="s">
        <v>38</v>
      </c>
      <c r="AE10" s="11" t="s">
        <v>39</v>
      </c>
      <c r="AF10" s="11" t="s">
        <v>40</v>
      </c>
      <c r="AG10" s="11" t="s">
        <v>41</v>
      </c>
      <c r="AH10" s="11" t="s">
        <v>42</v>
      </c>
      <c r="AI10" s="11" t="s">
        <v>43</v>
      </c>
      <c r="AJ10" s="11" t="s">
        <v>44</v>
      </c>
      <c r="AK10" s="11" t="s">
        <v>45</v>
      </c>
      <c r="AL10" s="11" t="s">
        <v>46</v>
      </c>
      <c r="AM10" s="11" t="s">
        <v>47</v>
      </c>
      <c r="AN10" s="11" t="s">
        <v>48</v>
      </c>
      <c r="AO10" s="11" t="s">
        <v>49</v>
      </c>
      <c r="AP10" s="11" t="s">
        <v>50</v>
      </c>
      <c r="AQ10" s="11" t="s">
        <v>51</v>
      </c>
      <c r="AR10" s="11" t="s">
        <v>52</v>
      </c>
      <c r="AS10" s="11" t="s">
        <v>53</v>
      </c>
      <c r="AT10" s="11" t="s">
        <v>54</v>
      </c>
      <c r="AU10" s="11" t="s">
        <v>55</v>
      </c>
      <c r="AV10" s="11" t="s">
        <v>56</v>
      </c>
      <c r="AW10" s="11" t="s">
        <v>57</v>
      </c>
      <c r="AX10" s="11" t="s">
        <v>58</v>
      </c>
      <c r="AY10" s="11" t="s">
        <v>59</v>
      </c>
      <c r="AZ10" s="11" t="s">
        <v>60</v>
      </c>
      <c r="BA10" s="11" t="s">
        <v>61</v>
      </c>
      <c r="BB10" s="11" t="s">
        <v>62</v>
      </c>
      <c r="BC10" s="11" t="s">
        <v>63</v>
      </c>
      <c r="BD10" s="11" t="s">
        <v>64</v>
      </c>
      <c r="BE10" s="11" t="s">
        <v>65</v>
      </c>
    </row>
    <row r="11" spans="1:57" s="16" customFormat="1" ht="116" x14ac:dyDescent="0.35">
      <c r="A11" s="11">
        <v>1</v>
      </c>
      <c r="B11" s="16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121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113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PlztHyojQu7BlzOwHoLz+VNJMZOyfSnsjz+SjKsywXJ9E69U2KDzTcQrTQCHY+f0TpFhAQyMyzAAYlx+Ti9iDw==" saltValue="rEF5OMs/Wnek8AcdsQ83aA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showGridLines="0" workbookViewId="0">
      <selection activeCell="E7" sqref="E7"/>
    </sheetView>
  </sheetViews>
  <sheetFormatPr baseColWidth="10" defaultColWidth="9.1796875" defaultRowHeight="14.5" x14ac:dyDescent="0.35"/>
  <cols>
    <col min="2" max="2" width="21" customWidth="1"/>
    <col min="3" max="3" width="24.1796875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39.81640625" style="12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44227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1">
        <v>180</v>
      </c>
    </row>
    <row r="10" spans="1:51" s="12" customFormat="1" ht="29" x14ac:dyDescent="0.35"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21</v>
      </c>
      <c r="L10" s="11" t="s">
        <v>22</v>
      </c>
      <c r="M10" s="11" t="s">
        <v>19</v>
      </c>
      <c r="N10" s="11" t="s">
        <v>25</v>
      </c>
      <c r="O10" s="11" t="s">
        <v>26</v>
      </c>
      <c r="P10" s="11" t="s">
        <v>27</v>
      </c>
      <c r="Q10" s="11" t="s">
        <v>28</v>
      </c>
      <c r="R10" s="11" t="s">
        <v>29</v>
      </c>
      <c r="S10" s="11" t="s">
        <v>30</v>
      </c>
      <c r="T10" s="11" t="s">
        <v>31</v>
      </c>
      <c r="U10" s="11" t="s">
        <v>32</v>
      </c>
      <c r="V10" s="11" t="s">
        <v>33</v>
      </c>
      <c r="W10" s="11" t="s">
        <v>34</v>
      </c>
      <c r="X10" s="11" t="s">
        <v>35</v>
      </c>
      <c r="Y10" s="11" t="s">
        <v>39</v>
      </c>
      <c r="Z10" s="11" t="s">
        <v>40</v>
      </c>
      <c r="AA10" s="11" t="s">
        <v>41</v>
      </c>
      <c r="AB10" s="11" t="s">
        <v>42</v>
      </c>
      <c r="AC10" s="11" t="s">
        <v>43</v>
      </c>
      <c r="AD10" s="11" t="s">
        <v>44</v>
      </c>
      <c r="AE10" s="11" t="s">
        <v>45</v>
      </c>
      <c r="AF10" s="11" t="s">
        <v>46</v>
      </c>
      <c r="AG10" s="11" t="s">
        <v>47</v>
      </c>
      <c r="AH10" s="11" t="s">
        <v>48</v>
      </c>
      <c r="AI10" s="11" t="s">
        <v>49</v>
      </c>
      <c r="AJ10" s="11" t="s">
        <v>50</v>
      </c>
      <c r="AK10" s="11" t="s">
        <v>51</v>
      </c>
      <c r="AL10" s="11" t="s">
        <v>52</v>
      </c>
      <c r="AM10" s="11" t="s">
        <v>53</v>
      </c>
      <c r="AN10" s="11" t="s">
        <v>54</v>
      </c>
      <c r="AO10" s="11" t="s">
        <v>55</v>
      </c>
      <c r="AP10" s="11" t="s">
        <v>56</v>
      </c>
      <c r="AQ10" s="11" t="s">
        <v>57</v>
      </c>
      <c r="AR10" s="11" t="s">
        <v>58</v>
      </c>
      <c r="AS10" s="11" t="s">
        <v>59</v>
      </c>
      <c r="AT10" s="11" t="s">
        <v>60</v>
      </c>
      <c r="AU10" s="11" t="s">
        <v>61</v>
      </c>
      <c r="AV10" s="11" t="s">
        <v>62</v>
      </c>
      <c r="AW10" s="11" t="s">
        <v>63</v>
      </c>
      <c r="AX10" s="11" t="s">
        <v>64</v>
      </c>
      <c r="AY10" s="11" t="s">
        <v>65</v>
      </c>
    </row>
    <row r="11" spans="1:51" s="16" customFormat="1" ht="101.5" x14ac:dyDescent="0.35">
      <c r="A11" s="11">
        <v>1</v>
      </c>
      <c r="B11" s="16" t="s">
        <v>66</v>
      </c>
      <c r="C11" s="19" t="s">
        <v>69</v>
      </c>
      <c r="D11" s="13" t="s">
        <v>67</v>
      </c>
      <c r="E11" s="17" t="s">
        <v>321</v>
      </c>
      <c r="F11" s="14">
        <v>43230</v>
      </c>
      <c r="G11" s="13" t="s">
        <v>322</v>
      </c>
      <c r="H11" s="13">
        <v>66902323</v>
      </c>
      <c r="I11" s="13" t="s">
        <v>323</v>
      </c>
      <c r="J11" s="13" t="s">
        <v>105</v>
      </c>
      <c r="K11" s="13" t="s">
        <v>264</v>
      </c>
      <c r="L11" s="13" t="s">
        <v>67</v>
      </c>
      <c r="M11" s="13" t="s">
        <v>324</v>
      </c>
      <c r="N11" s="13">
        <f>16979*2842.67</f>
        <v>48265693.93</v>
      </c>
      <c r="O11" s="13" t="s">
        <v>81</v>
      </c>
      <c r="P11" s="13"/>
      <c r="Q11" s="13" t="s">
        <v>146</v>
      </c>
      <c r="R11" s="13" t="s">
        <v>86</v>
      </c>
      <c r="S11" s="13" t="s">
        <v>75</v>
      </c>
      <c r="T11" s="13"/>
      <c r="U11" s="13">
        <v>999999999</v>
      </c>
      <c r="V11" s="13" t="s">
        <v>142</v>
      </c>
      <c r="W11" s="13" t="s">
        <v>67</v>
      </c>
      <c r="X11" s="13" t="s">
        <v>325</v>
      </c>
      <c r="Y11" s="13" t="s">
        <v>90</v>
      </c>
      <c r="Z11" s="13" t="s">
        <v>121</v>
      </c>
      <c r="AA11" s="13"/>
      <c r="AB11" s="13"/>
      <c r="AC11" s="13" t="s">
        <v>146</v>
      </c>
      <c r="AD11" s="13" t="s">
        <v>67</v>
      </c>
      <c r="AE11" s="13" t="s">
        <v>67</v>
      </c>
      <c r="AF11" s="13" t="s">
        <v>99</v>
      </c>
      <c r="AG11" s="13">
        <v>93123689</v>
      </c>
      <c r="AH11" s="13"/>
      <c r="AI11" s="13" t="s">
        <v>146</v>
      </c>
      <c r="AJ11" s="13" t="s">
        <v>67</v>
      </c>
      <c r="AK11" s="13" t="s">
        <v>326</v>
      </c>
      <c r="AL11" s="13">
        <f>235+360+360</f>
        <v>955</v>
      </c>
      <c r="AM11" s="13" t="s">
        <v>103</v>
      </c>
      <c r="AN11" s="13">
        <v>0</v>
      </c>
      <c r="AO11" s="13" t="s">
        <v>104</v>
      </c>
      <c r="AP11" s="13">
        <f>60413100+66318000+68148850</f>
        <v>194879950</v>
      </c>
      <c r="AQ11" s="13">
        <v>360</v>
      </c>
      <c r="AR11" s="14">
        <v>43230</v>
      </c>
      <c r="AS11" s="14">
        <v>44326</v>
      </c>
      <c r="AT11" s="14" t="s">
        <v>67</v>
      </c>
      <c r="AU11" s="18">
        <v>8.33</v>
      </c>
      <c r="AV11" s="18">
        <v>8.33</v>
      </c>
      <c r="AW11" s="18">
        <v>22</v>
      </c>
      <c r="AX11" s="18">
        <v>22</v>
      </c>
      <c r="AY11" s="13" t="s">
        <v>327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15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15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DuGP8MIhGRLXcXWceEVUhyAxXsyWQz8c+Mt2ZKsZdfbyQUHV3RQryNRyI4oFrHGRT1Ydo6pSAin9gi2uaOKZcg==" saltValue="tJVAi/6OtKaMsOeMeysPJQ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workbookViewId="0">
      <selection activeCell="G17" sqref="G17"/>
    </sheetView>
  </sheetViews>
  <sheetFormatPr baseColWidth="10" defaultColWidth="9.1796875" defaultRowHeight="14.5" x14ac:dyDescent="0.35"/>
  <cols>
    <col min="2" max="2" width="21" customWidth="1"/>
    <col min="3" max="3" width="23.36328125" customWidth="1"/>
    <col min="4" max="4" width="19" customWidth="1"/>
    <col min="5" max="5" width="25.363281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44227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s="12" customFormat="1" ht="29" x14ac:dyDescent="0.35">
      <c r="C10" s="11" t="s">
        <v>11</v>
      </c>
      <c r="D10" s="11" t="s">
        <v>12</v>
      </c>
      <c r="E10" s="11" t="s">
        <v>274</v>
      </c>
      <c r="F10" s="11" t="s">
        <v>275</v>
      </c>
      <c r="G10" s="11" t="s">
        <v>15</v>
      </c>
      <c r="H10" s="11" t="s">
        <v>16</v>
      </c>
      <c r="I10" s="11" t="s">
        <v>17</v>
      </c>
      <c r="J10" s="11" t="s">
        <v>276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277</v>
      </c>
      <c r="S10" s="11" t="s">
        <v>278</v>
      </c>
      <c r="T10" s="11" t="s">
        <v>279</v>
      </c>
      <c r="U10" s="11" t="s">
        <v>65</v>
      </c>
    </row>
    <row r="11" spans="1:21" s="16" customFormat="1" ht="58" x14ac:dyDescent="0.35">
      <c r="A11" s="11">
        <v>1</v>
      </c>
      <c r="B11" s="16" t="s">
        <v>66</v>
      </c>
      <c r="C11" s="18" t="s">
        <v>81</v>
      </c>
      <c r="D11" s="18" t="s">
        <v>328</v>
      </c>
      <c r="E11" s="18" t="s">
        <v>123</v>
      </c>
      <c r="F11" s="18" t="s">
        <v>67</v>
      </c>
      <c r="G11" s="18" t="s">
        <v>67</v>
      </c>
      <c r="H11" s="18"/>
      <c r="I11" s="18" t="s">
        <v>67</v>
      </c>
      <c r="J11" s="20" t="s">
        <v>67</v>
      </c>
      <c r="K11" s="18" t="s">
        <v>109</v>
      </c>
      <c r="L11" s="18" t="s">
        <v>118</v>
      </c>
      <c r="M11" s="18"/>
      <c r="N11" s="18"/>
      <c r="O11" s="18" t="s">
        <v>146</v>
      </c>
      <c r="P11" s="18" t="s">
        <v>67</v>
      </c>
      <c r="Q11" s="18" t="s">
        <v>67</v>
      </c>
      <c r="R11" s="18" t="s">
        <v>67</v>
      </c>
      <c r="S11" s="18"/>
      <c r="T11" s="18"/>
      <c r="U11" s="18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kUBAr2KzC1VNvdAIk2DWLeY+F4++j4NLuC83scBZdTl8GDgrYCa5aPKlf6YEelpxe3uqxzVIhpGtYU2zCCiKSQ==" saltValue="TaGOC6JZkSNCZBsUHYZkJw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workbookViewId="0">
      <selection activeCell="C15" sqref="C15"/>
    </sheetView>
  </sheetViews>
  <sheetFormatPr baseColWidth="10" defaultColWidth="9.1796875" defaultRowHeight="14.5" x14ac:dyDescent="0.35"/>
  <cols>
    <col min="2" max="2" width="21" customWidth="1"/>
    <col min="3" max="3" width="22.08984375" customWidth="1"/>
    <col min="4" max="4" width="19" customWidth="1"/>
    <col min="5" max="5" width="26.8164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282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44227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s="12" customFormat="1" ht="29.5" thickBot="1" x14ac:dyDescent="0.4">
      <c r="C10" s="11" t="s">
        <v>11</v>
      </c>
      <c r="D10" s="11" t="s">
        <v>12</v>
      </c>
      <c r="E10" s="11" t="s">
        <v>284</v>
      </c>
      <c r="F10" s="11" t="s">
        <v>285</v>
      </c>
      <c r="G10" s="11" t="s">
        <v>15</v>
      </c>
      <c r="H10" s="11" t="s">
        <v>16</v>
      </c>
      <c r="I10" s="11" t="s">
        <v>17</v>
      </c>
      <c r="J10" s="11" t="s">
        <v>286</v>
      </c>
      <c r="K10" s="11" t="s">
        <v>18</v>
      </c>
      <c r="L10" s="11" t="s">
        <v>287</v>
      </c>
      <c r="M10" s="11" t="s">
        <v>288</v>
      </c>
      <c r="N10" s="11" t="s">
        <v>289</v>
      </c>
      <c r="O10" s="11" t="s">
        <v>290</v>
      </c>
      <c r="P10" s="11" t="s">
        <v>291</v>
      </c>
      <c r="Q10" s="11" t="s">
        <v>292</v>
      </c>
      <c r="R10" s="11" t="s">
        <v>36</v>
      </c>
      <c r="S10" s="11" t="s">
        <v>37</v>
      </c>
      <c r="T10" s="11" t="s">
        <v>39</v>
      </c>
      <c r="U10" s="11" t="s">
        <v>40</v>
      </c>
      <c r="V10" s="11" t="s">
        <v>41</v>
      </c>
      <c r="W10" s="11" t="s">
        <v>293</v>
      </c>
      <c r="X10" s="11" t="s">
        <v>43</v>
      </c>
      <c r="Y10" s="11" t="s">
        <v>44</v>
      </c>
      <c r="Z10" s="11" t="s">
        <v>45</v>
      </c>
      <c r="AA10" s="11" t="s">
        <v>46</v>
      </c>
      <c r="AB10" s="11" t="s">
        <v>47</v>
      </c>
      <c r="AC10" s="11" t="s">
        <v>48</v>
      </c>
      <c r="AD10" s="11" t="s">
        <v>49</v>
      </c>
      <c r="AE10" s="11" t="s">
        <v>51</v>
      </c>
      <c r="AF10" s="11" t="s">
        <v>294</v>
      </c>
      <c r="AG10" s="11" t="s">
        <v>55</v>
      </c>
      <c r="AH10" s="11" t="s">
        <v>56</v>
      </c>
      <c r="AI10" s="11" t="s">
        <v>57</v>
      </c>
      <c r="AJ10" s="11" t="s">
        <v>295</v>
      </c>
      <c r="AK10" s="11" t="s">
        <v>296</v>
      </c>
      <c r="AL10" s="11" t="s">
        <v>297</v>
      </c>
      <c r="AM10" s="11" t="s">
        <v>61</v>
      </c>
      <c r="AN10" s="11" t="s">
        <v>62</v>
      </c>
      <c r="AO10" s="11" t="s">
        <v>63</v>
      </c>
      <c r="AP10" s="11" t="s">
        <v>64</v>
      </c>
      <c r="AQ10" s="11" t="s">
        <v>65</v>
      </c>
    </row>
    <row r="11" spans="1:43" s="16" customFormat="1" ht="73" thickBot="1" x14ac:dyDescent="0.4">
      <c r="A11" s="11">
        <v>1</v>
      </c>
      <c r="B11" s="16" t="s">
        <v>66</v>
      </c>
      <c r="C11" s="13" t="s">
        <v>81</v>
      </c>
      <c r="D11" s="13" t="s">
        <v>319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126</v>
      </c>
      <c r="S11" s="13" t="s">
        <v>123</v>
      </c>
      <c r="T11" s="13" t="s">
        <v>109</v>
      </c>
      <c r="U11" s="13" t="s">
        <v>121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301</v>
      </c>
      <c r="AB11" s="13"/>
      <c r="AC11" s="13"/>
      <c r="AD11" s="13" t="s">
        <v>146</v>
      </c>
      <c r="AE11" s="13" t="s">
        <v>67</v>
      </c>
      <c r="AF11" s="13"/>
      <c r="AG11" s="13" t="s">
        <v>113</v>
      </c>
      <c r="AH11" s="13">
        <v>0</v>
      </c>
      <c r="AI11" s="13">
        <v>0</v>
      </c>
      <c r="AJ11" s="14" t="s">
        <v>67</v>
      </c>
      <c r="AK11" s="14" t="s">
        <v>67</v>
      </c>
      <c r="AL11" s="14" t="s">
        <v>67</v>
      </c>
      <c r="AM11" s="13">
        <v>0</v>
      </c>
      <c r="AN11" s="13">
        <v>0</v>
      </c>
      <c r="AO11" s="13">
        <v>0</v>
      </c>
      <c r="AP11" s="13">
        <v>0</v>
      </c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7GoHNFNl+StuX0vNuM0+tcF8xSQMM/IiB5K/AIOeJLMTNTcT13pcNcj6X/fkH44nvEeP8PjKeQ0BxcfxKP2uqQ==" saltValue="cF6PVedeN0w8uLL5iur51A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workbookViewId="0">
      <selection activeCell="C15" sqref="C15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28.81640625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44227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101.5" x14ac:dyDescent="0.35">
      <c r="A11" s="11">
        <v>1</v>
      </c>
      <c r="B11" s="16" t="s">
        <v>66</v>
      </c>
      <c r="C11" s="13" t="s">
        <v>81</v>
      </c>
      <c r="D11" s="13" t="s">
        <v>320</v>
      </c>
      <c r="E11" s="13" t="s">
        <v>67</v>
      </c>
      <c r="F11" s="14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67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4G0f9wAOGmAz12hFnwtnmkjsARbIgRLhCNYdA5PtHmYToJdBoSyO8LELJIhaN6dYMh3MtzP3E67AVewUiwKXCQ==" saltValue="3xnGnFqh0oF1lqhHAfkVD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2021-02-02T15:21:52Z</dcterms:created>
  <dcterms:modified xsi:type="dcterms:W3CDTF">2021-02-16T16:48:02Z</dcterms:modified>
</cp:coreProperties>
</file>