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/MAYO 2022/"/>
    </mc:Choice>
  </mc:AlternateContent>
  <xr:revisionPtr revIDLastSave="19" documentId="8_{58F1AD8E-EBE7-4C9C-8996-046339B25095}" xr6:coauthVersionLast="47" xr6:coauthVersionMax="47" xr10:uidLastSave="{686FAE26-A3EC-4C7E-A747-EC883B2F9554}"/>
  <workbookProtection workbookAlgorithmName="SHA-512" workbookHashValue="cLyVUNZhliOVbmk0Qv6gCdlBEEN2GFwt9+KjhmusE32Qkqc+8aw31kzOpkAXNDs0PmHaSFrX84k4MgARWe0kxA==" workbookSaltValue="bUMPKGCuNZJcW3uD6PHCxA==" workbookSpinCount="100000" lockStructure="1"/>
  <bookViews>
    <workbookView xWindow="28690" yWindow="-110" windowWidth="29020" windowHeight="15820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12" i="2" l="1"/>
  <c r="AP11" i="2"/>
  <c r="AL11" i="2"/>
</calcChain>
</file>

<file path=xl/sharedStrings.xml><?xml version="1.0" encoding="utf-8"?>
<sst xmlns="http://schemas.openxmlformats.org/spreadsheetml/2006/main" count="1226" uniqueCount="345">
  <si>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</si>
  <si>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</si>
  <si>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</si>
  <si>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</si>
  <si>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</si>
  <si>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</si>
  <si>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</si>
  <si>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</si>
  <si>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</si>
  <si>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</si>
  <si>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</si>
  <si>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</si>
  <si>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</si>
  <si>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</si>
  <si>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</si>
  <si>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</si>
  <si>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</si>
  <si>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</si>
  <si>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</si>
  <si>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</si>
  <si>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</si>
  <si>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</si>
  <si>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</si>
  <si>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</si>
  <si>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</si>
  <si>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</si>
  <si>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</si>
  <si>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</si>
  <si>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</si>
  <si>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</si>
  <si>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</si>
  <si>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</si>
  <si>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</si>
  <si>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</si>
  <si>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</si>
  <si>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</si>
  <si>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</si>
  <si>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</si>
  <si>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</si>
  <si>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</si>
  <si>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</si>
  <si>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</si>
  <si>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</si>
  <si>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</si>
  <si>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</si>
  <si>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</si>
  <si>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</si>
  <si>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</si>
  <si>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</si>
  <si>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</si>
  <si>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</si>
  <si>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</si>
  <si>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</si>
  <si>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</si>
  <si>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</si>
  <si>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</si>
  <si>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</si>
  <si>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</si>
  <si>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</si>
  <si>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</si>
  <si>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</si>
  <si>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</si>
  <si>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</si>
  <si>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</si>
  <si>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</si>
  <si>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</si>
  <si>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</si>
  <si>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</si>
  <si>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</si>
  <si>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</si>
  <si>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</si>
  <si>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</si>
  <si>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</si>
  <si>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</si>
  <si>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</si>
  <si>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</si>
  <si>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</si>
  <si>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</si>
  <si>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</si>
  <si>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</si>
  <si>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</si>
  <si>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</si>
  <si>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</si>
  <si>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</si>
  <si>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</si>
  <si>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</si>
  <si>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</si>
  <si>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</si>
  <si>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</si>
  <si>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</si>
  <si>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</si>
  <si>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</si>
  <si>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</si>
  <si>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</si>
  <si>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</si>
  <si>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</si>
  <si>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</si>
  <si>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</si>
  <si>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</si>
  <si>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</si>
  <si>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</si>
  <si>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</si>
  <si>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</si>
  <si>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</si>
  <si>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</si>
  <si>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</si>
  <si>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</si>
  <si>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</si>
  <si>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</si>
  <si>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</si>
  <si>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</si>
  <si>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</si>
  <si>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</si>
  <si>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</si>
  <si>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</si>
  <si>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</si>
  <si>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</si>
  <si>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</si>
  <si>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</si>
  <si>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</si>
  <si>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</si>
  <si>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</si>
  <si>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</si>
  <si>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</si>
  <si>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</si>
  <si>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</si>
  <si>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</si>
  <si>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</si>
  <si>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</si>
  <si>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</si>
  <si>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</si>
  <si>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</si>
  <si>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</si>
  <si>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</si>
  <si>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</si>
  <si>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</si>
  <si>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</si>
  <si>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</si>
  <si>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</si>
  <si>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</si>
  <si>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</si>
  <si>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</si>
  <si>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</si>
  <si>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</si>
  <si>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</si>
  <si>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</si>
  <si>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</si>
  <si>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</si>
  <si>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</si>
  <si>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</si>
  <si>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</si>
  <si>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</si>
  <si>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</si>
  <si>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</si>
  <si>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</si>
  <si>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</si>
  <si>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</si>
  <si>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</si>
  <si>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</si>
  <si>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</si>
  <si>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</si>
  <si>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</si>
  <si>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</si>
  <si>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</si>
  <si>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</si>
  <si>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</si>
  <si>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</si>
  <si>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</si>
  <si>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</si>
  <si>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</si>
  <si>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</si>
  <si>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</si>
  <si>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</si>
  <si>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</si>
  <si>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</si>
  <si>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</si>
  <si>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</si>
  <si>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</si>
  <si>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</si>
  <si>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</si>
  <si>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</si>
  <si>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</si>
  <si>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</si>
  <si>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</si>
  <si>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</si>
  <si>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</si>
  <si>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</si>
  <si>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</si>
  <si>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</si>
  <si>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</si>
  <si>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</si>
  <si>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</si>
  <si>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</si>
  <si>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</si>
  <si>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</si>
  <si>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</si>
  <si>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</si>
  <si>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</si>
  <si>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</si>
  <si>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</si>
  <si>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</si>
  <si>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</si>
  <si>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</si>
  <si>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</si>
  <si>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</si>
  <si>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</si>
  <si>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</si>
  <si>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</si>
  <si>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</si>
  <si>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</si>
  <si>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</si>
  <si>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</si>
  <si>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</si>
  <si>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</si>
  <si>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</si>
  <si>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</si>
  <si>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</si>
  <si>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</si>
  <si>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</si>
  <si>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</si>
  <si>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</si>
  <si>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</si>
  <si>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</si>
  <si>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</si>
  <si>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</si>
  <si>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</si>
  <si>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</si>
  <si>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</si>
  <si>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</si>
  <si>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</si>
  <si>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</si>
  <si>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</si>
  <si>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</si>
  <si>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</si>
  <si>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</si>
  <si>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</si>
  <si>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</si>
  <si>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</si>
  <si>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</si>
  <si>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</si>
  <si>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</si>
  <si>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</si>
  <si>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</si>
  <si>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</si>
  <si>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</si>
  <si>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</si>
  <si>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</si>
  <si>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</si>
  <si>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</si>
  <si>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</si>
  <si>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</si>
  <si>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</si>
  <si>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</si>
  <si>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</si>
  <si>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</si>
  <si>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</si>
  <si>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</si>
  <si>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</si>
  <si>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</si>
  <si>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</si>
  <si>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</si>
  <si>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</si>
  <si>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</si>
  <si>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</si>
  <si>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</si>
  <si>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</si>
  <si>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</si>
  <si>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</si>
  <si>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</si>
  <si>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</si>
  <si>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</si>
  <si>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</si>
  <si>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</si>
  <si>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</si>
  <si>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</si>
  <si>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</si>
  <si>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</si>
  <si>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</si>
  <si>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</si>
  <si>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</si>
  <si>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</si>
  <si>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</si>
  <si>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</si>
  <si>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</si>
  <si>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</si>
  <si>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</si>
  <si>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</si>
  <si>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</si>
  <si>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</si>
  <si>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</si>
  <si>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</si>
  <si>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</si>
  <si>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</si>
  <si>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</si>
  <si>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</si>
  <si>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</si>
  <si>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</si>
  <si>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</si>
  <si>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</si>
  <si>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</si>
  <si>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</si>
  <si>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</si>
  <si>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</si>
  <si>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</si>
  <si>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</si>
  <si>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</si>
  <si>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</si>
  <si>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</si>
  <si>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</si>
  <si>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</si>
  <si>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</si>
  <si>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</si>
  <si>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</si>
  <si>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</si>
  <si>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</si>
  <si>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</si>
  <si>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</si>
  <si>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</si>
  <si>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Estabilización de Precios Palmero</t>
  </si>
  <si>
    <t>No se suscribieron contratos o convenios interadministrativos, dada la naturaleza del Fondo de Estabilización de Precios Palmero</t>
  </si>
  <si>
    <t>No se suscribieron contratos con consorcios o uniones temporales</t>
  </si>
  <si>
    <t>FILA_2</t>
  </si>
  <si>
    <t>FILA_3</t>
  </si>
  <si>
    <t>007/17</t>
  </si>
  <si>
    <t>CRISTINA TRIANA SOTO</t>
  </si>
  <si>
    <t>Representante Legal Suplente General</t>
  </si>
  <si>
    <t>ARRENDAMIENTO DE INTANGIBLES</t>
  </si>
  <si>
    <t>Arrendamiento de los siguientes sistemas de información para la administración del FEP: 1) ERP Apoteosys, 2) Sist de nómina Kactus; 3) Sist de reportes Biable; 4) Sist de Gestión Documental Orfeo; 5) CRM; 6) Intranet Palmaweb; 7) Portal palmero; y 8) Software base de los servidores, cuyos desarrollos o licencias son de propiedad de EL ARRENDADOR</t>
  </si>
  <si>
    <t>FEDERACIÓN NACIONAL DE CULTIVADORES DE PALMA DE ACEITE - FEDEPALMA</t>
  </si>
  <si>
    <t>Mario Gomez Arciniegas</t>
  </si>
  <si>
    <t>La adición en valor corresponde a la sumatoria del valor total del arrendamiento para las vigencias 2018, 2019, 2020, 2021 y 2022. Para el 2018 fue de $148.596.566. Para 2019 fue de $188.347.431. Para 2020 fue de $193.846.716. Para 2021 fue de $193.881.723. Para 2022 fue de $185.524.608. El pago para el 2022 se hace de manera trimestral, trimestre vencido.</t>
  </si>
  <si>
    <t>001/18</t>
  </si>
  <si>
    <t>Arrendamiento por el uso del Sistema de Información para la Administración de los Fondos Parafiscales Palmeros, que permite llevar de manera eficiente y efectiva la administración del FEP</t>
  </si>
  <si>
    <t>La adición en valor corresponde a la sumatoria del valor total del arrendamiento para las vigencias 2019, 2020, 2021 y 2022. Para 2019 fue de $303.783.108. Para 2020 fue de $332.084.542. Para 2021 fue de $399.087.187. Para 2022 fue de $524.663.729. El pago para el 2022 se hace de manera trimestral, trimestre vencido.</t>
  </si>
  <si>
    <t>005/22</t>
  </si>
  <si>
    <t>DANIELLA SARDI BLUM</t>
  </si>
  <si>
    <t>Representante Legal Suplente Plural Especial</t>
  </si>
  <si>
    <t>Actualización del modelo de costos de los fletes marítimos de exportaciones e importaciones de aceite de palma y del comportamiento del mercado de fletes marítimos.</t>
  </si>
  <si>
    <t>DREWRY MARITIME SERVICES (ASIA) PTE. LTD.</t>
  </si>
  <si>
    <t>Julio César Laguna Loaiza</t>
  </si>
  <si>
    <t>El valor total del contrato es de USD27.800 (TRM $3.800); El contratista es una entidad extranjera identificada con No. De registro 200705426N</t>
  </si>
  <si>
    <t>REPRESENTANTE LEGAL SUPLENTE PLURAL ESPECIAL</t>
  </si>
  <si>
    <t>890404365</t>
  </si>
  <si>
    <t>Gema Tours SAS</t>
  </si>
  <si>
    <t>Encuentro alineación gremial Zona Sur Occidental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</si>
</sst>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8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3" fillId="0" borderId="2"/>
    <xf numFmtId="0" fontId="3" fillId="0" borderId="2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4" fillId="0" borderId="4" xfId="0" applyFont="1" applyBorder="1"/>
    <xf numFmtId="0" fontId="4" fillId="4" borderId="4" xfId="0" applyFont="1" applyFill="1" applyBorder="1" applyAlignment="1" applyProtection="1">
      <alignment vertical="center"/>
      <protection locked="0"/>
    </xf>
    <xf numFmtId="164" fontId="4" fillId="4" borderId="4" xfId="0" applyNumberFormat="1" applyFont="1" applyFill="1" applyBorder="1" applyAlignment="1" applyProtection="1">
      <alignment vertical="center"/>
      <protection locked="0"/>
    </xf>
    <xf numFmtId="164" fontId="4" fillId="4" borderId="4" xfId="1" applyNumberFormat="1" applyFont="1" applyFill="1" applyBorder="1" applyAlignment="1" applyProtection="1">
      <alignment vertical="center"/>
      <protection locked="0"/>
    </xf>
    <xf numFmtId="0" fontId="4" fillId="0" borderId="4" xfId="2" applyFont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  <xf numFmtId="49" fontId="5" fillId="5" borderId="4" xfId="0" applyNumberFormat="1" applyFont="1" applyFill="1" applyBorder="1" applyAlignment="1">
      <alignment vertical="center" wrapText="1"/>
    </xf>
  </cellXfs>
  <cellStyles count="3">
    <cellStyle name="Normal" xfId="0" builtinId="0"/>
    <cellStyle name="Normal 18" xfId="1" xr:uid="{A8229100-13F7-4767-8976-88FEC765DEC0}"/>
    <cellStyle name="Normal 5" xfId="2" xr:uid="{64816208-118C-45F3-ADA2-150C924440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C21" sqref="C2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33.453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22" t="s">
        <v>1</v>
      </c>
      <c r="E1" s="23"/>
      <c r="F1" s="23"/>
    </row>
    <row r="2" spans="1:57" x14ac:dyDescent="0.35">
      <c r="B2" s="1" t="s">
        <v>2</v>
      </c>
      <c r="C2" s="1">
        <v>423</v>
      </c>
      <c r="D2" s="24" t="s">
        <v>3</v>
      </c>
      <c r="E2" s="25"/>
      <c r="F2" s="25"/>
    </row>
    <row r="3" spans="1:57" x14ac:dyDescent="0.35">
      <c r="B3" s="1" t="s">
        <v>4</v>
      </c>
      <c r="C3" s="1">
        <v>1</v>
      </c>
      <c r="D3" s="24"/>
      <c r="E3" s="25"/>
      <c r="F3" s="25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5">
        <v>44681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15" t="s">
        <v>10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8" customFormat="1" ht="72.5" x14ac:dyDescent="0.35">
      <c r="A11" s="17">
        <v>1</v>
      </c>
      <c r="B11" s="18" t="s">
        <v>66</v>
      </c>
      <c r="C11" s="19" t="s">
        <v>81</v>
      </c>
      <c r="D11" s="19" t="s">
        <v>318</v>
      </c>
      <c r="E11" s="19" t="s">
        <v>67</v>
      </c>
      <c r="F11" s="20" t="s">
        <v>67</v>
      </c>
      <c r="G11" s="19" t="s">
        <v>67</v>
      </c>
      <c r="H11" s="19"/>
      <c r="I11" s="19" t="s">
        <v>67</v>
      </c>
      <c r="J11" s="19" t="s">
        <v>235</v>
      </c>
      <c r="K11" s="19" t="s">
        <v>67</v>
      </c>
      <c r="L11" s="19" t="s">
        <v>123</v>
      </c>
      <c r="M11" s="19" t="s">
        <v>123</v>
      </c>
      <c r="N11" s="19" t="s">
        <v>67</v>
      </c>
      <c r="O11" s="21" t="s">
        <v>67</v>
      </c>
      <c r="P11" s="19" t="s">
        <v>67</v>
      </c>
      <c r="Q11" s="19"/>
      <c r="R11" s="19" t="s">
        <v>67</v>
      </c>
      <c r="S11" s="19"/>
      <c r="T11" s="19" t="s">
        <v>146</v>
      </c>
      <c r="U11" s="19" t="s">
        <v>109</v>
      </c>
      <c r="V11" s="19" t="s">
        <v>118</v>
      </c>
      <c r="W11" s="19"/>
      <c r="X11" s="19"/>
      <c r="Y11" s="19" t="s">
        <v>146</v>
      </c>
      <c r="Z11" s="19" t="s">
        <v>67</v>
      </c>
      <c r="AA11" s="19" t="s">
        <v>67</v>
      </c>
      <c r="AB11" s="19" t="s">
        <v>67</v>
      </c>
      <c r="AC11" s="19" t="s">
        <v>123</v>
      </c>
      <c r="AD11" s="20" t="s">
        <v>67</v>
      </c>
      <c r="AE11" s="19" t="s">
        <v>109</v>
      </c>
      <c r="AF11" s="19" t="s">
        <v>67</v>
      </c>
      <c r="AG11" s="19"/>
      <c r="AH11" s="19"/>
      <c r="AI11" s="19" t="s">
        <v>146</v>
      </c>
      <c r="AJ11" s="19" t="s">
        <v>67</v>
      </c>
      <c r="AK11" s="19" t="s">
        <v>67</v>
      </c>
      <c r="AL11" s="19" t="s">
        <v>67</v>
      </c>
      <c r="AM11" s="19"/>
      <c r="AN11" s="19"/>
      <c r="AO11" s="19" t="s">
        <v>146</v>
      </c>
      <c r="AP11" s="19" t="s">
        <v>67</v>
      </c>
      <c r="AQ11" s="19" t="s">
        <v>67</v>
      </c>
      <c r="AR11" s="19"/>
      <c r="AS11" s="19" t="s">
        <v>67</v>
      </c>
      <c r="AT11" s="19"/>
      <c r="AU11" s="19" t="s">
        <v>67</v>
      </c>
      <c r="AV11" s="19"/>
      <c r="AW11" s="19"/>
      <c r="AX11" s="20" t="s">
        <v>67</v>
      </c>
      <c r="AY11" s="20" t="s">
        <v>67</v>
      </c>
      <c r="AZ11" s="20" t="s">
        <v>67</v>
      </c>
      <c r="BA11" s="19"/>
      <c r="BB11" s="19"/>
      <c r="BC11" s="19"/>
      <c r="BD11" s="19"/>
      <c r="BE11" s="19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AQ0iZHdBLwKQJytCoxmGO6Q4oVjtfkc7pAHJF1RvdOTisw9zSj9mDoVPlh3gPVEl2XmQCTIiXE4l2FoY305eJQ==" saltValue="3vJCJjVNIuVRxgVKbXTsmg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5"/>
  <sheetViews>
    <sheetView showGridLines="0" workbookViewId="0">
      <selection activeCell="AY11" sqref="AY11:AY13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52.90625" style="18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53.36328125" customWidth="1"/>
    <col min="53" max="256" width="8" hidden="1"/>
  </cols>
  <sheetData>
    <row r="1" spans="1:51" x14ac:dyDescent="0.35">
      <c r="B1" s="1" t="s">
        <v>0</v>
      </c>
      <c r="C1" s="1">
        <v>59</v>
      </c>
      <c r="D1" s="22" t="s">
        <v>1</v>
      </c>
      <c r="E1" s="23"/>
      <c r="F1" s="23"/>
    </row>
    <row r="2" spans="1:51" x14ac:dyDescent="0.35">
      <c r="B2" s="1" t="s">
        <v>2</v>
      </c>
      <c r="C2" s="1">
        <v>424</v>
      </c>
      <c r="D2" s="24" t="s">
        <v>240</v>
      </c>
      <c r="E2" s="25"/>
      <c r="F2" s="25"/>
    </row>
    <row r="3" spans="1:51" x14ac:dyDescent="0.35">
      <c r="B3" s="1" t="s">
        <v>4</v>
      </c>
      <c r="C3" s="1">
        <v>1</v>
      </c>
      <c r="D3" s="24"/>
      <c r="E3" s="25"/>
      <c r="F3" s="25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5">
        <v>44681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15" t="s">
        <v>241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7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7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87.5" thickBot="1" x14ac:dyDescent="0.4">
      <c r="A11" s="1">
        <v>1</v>
      </c>
      <c r="B11" t="s">
        <v>66</v>
      </c>
      <c r="C11" s="4" t="s">
        <v>69</v>
      </c>
      <c r="D11" s="4" t="s">
        <v>67</v>
      </c>
      <c r="E11" s="4" t="s">
        <v>323</v>
      </c>
      <c r="F11" s="3">
        <v>43042</v>
      </c>
      <c r="G11" s="4" t="s">
        <v>324</v>
      </c>
      <c r="H11" s="8">
        <v>52149556</v>
      </c>
      <c r="I11" s="8" t="s">
        <v>325</v>
      </c>
      <c r="J11" s="4" t="s">
        <v>140</v>
      </c>
      <c r="K11" s="4" t="s">
        <v>271</v>
      </c>
      <c r="L11" s="9" t="s">
        <v>326</v>
      </c>
      <c r="M11" s="26" t="s">
        <v>327</v>
      </c>
      <c r="N11" s="9">
        <v>21816218</v>
      </c>
      <c r="O11" s="4" t="s">
        <v>81</v>
      </c>
      <c r="P11" s="4"/>
      <c r="Q11" s="4" t="s">
        <v>146</v>
      </c>
      <c r="R11" s="4" t="s">
        <v>86</v>
      </c>
      <c r="S11" s="4" t="s">
        <v>75</v>
      </c>
      <c r="T11" s="4"/>
      <c r="U11" s="4">
        <v>860024423</v>
      </c>
      <c r="V11" s="4" t="s">
        <v>130</v>
      </c>
      <c r="W11" s="4" t="s">
        <v>67</v>
      </c>
      <c r="X11" s="4" t="s">
        <v>328</v>
      </c>
      <c r="Y11" s="4" t="s">
        <v>90</v>
      </c>
      <c r="Z11" s="4" t="s">
        <v>121</v>
      </c>
      <c r="AA11" s="4"/>
      <c r="AB11" s="4"/>
      <c r="AC11" s="4" t="s">
        <v>146</v>
      </c>
      <c r="AD11" s="4" t="s">
        <v>67</v>
      </c>
      <c r="AE11" s="4" t="s">
        <v>67</v>
      </c>
      <c r="AF11" s="4" t="s">
        <v>99</v>
      </c>
      <c r="AG11" s="4">
        <v>13503540</v>
      </c>
      <c r="AH11" s="4"/>
      <c r="AI11" s="4" t="s">
        <v>146</v>
      </c>
      <c r="AJ11" s="4" t="s">
        <v>67</v>
      </c>
      <c r="AK11" s="4" t="s">
        <v>329</v>
      </c>
      <c r="AL11" s="4">
        <f>58+360+360+360+360</f>
        <v>1498</v>
      </c>
      <c r="AM11" s="4" t="s">
        <v>103</v>
      </c>
      <c r="AN11" s="4">
        <v>0</v>
      </c>
      <c r="AO11" s="4" t="s">
        <v>80</v>
      </c>
      <c r="AP11" s="4">
        <f>148596566+188347431+193846716+193881723+185524608</f>
        <v>910197044</v>
      </c>
      <c r="AQ11" s="4">
        <v>0</v>
      </c>
      <c r="AR11" s="10">
        <v>43042</v>
      </c>
      <c r="AS11" s="10">
        <v>44926</v>
      </c>
      <c r="AT11" s="3" t="s">
        <v>67</v>
      </c>
      <c r="AU11" s="14">
        <v>33.33</v>
      </c>
      <c r="AV11" s="14">
        <v>33.33</v>
      </c>
      <c r="AW11" s="14">
        <v>33</v>
      </c>
      <c r="AX11" s="14">
        <v>0</v>
      </c>
      <c r="AY11" s="19" t="s">
        <v>330</v>
      </c>
    </row>
    <row r="12" spans="1:51" s="7" customFormat="1" ht="87.5" thickBot="1" x14ac:dyDescent="0.4">
      <c r="A12" s="6">
        <v>2</v>
      </c>
      <c r="B12" s="7" t="s">
        <v>321</v>
      </c>
      <c r="C12" s="4" t="s">
        <v>69</v>
      </c>
      <c r="D12" s="4" t="s">
        <v>67</v>
      </c>
      <c r="E12" s="4" t="s">
        <v>331</v>
      </c>
      <c r="F12" s="11">
        <v>43153</v>
      </c>
      <c r="G12" s="4" t="s">
        <v>324</v>
      </c>
      <c r="H12" s="8">
        <v>52149556</v>
      </c>
      <c r="I12" s="8" t="s">
        <v>325</v>
      </c>
      <c r="J12" s="4" t="s">
        <v>136</v>
      </c>
      <c r="K12" s="4" t="s">
        <v>271</v>
      </c>
      <c r="L12" s="9" t="s">
        <v>326</v>
      </c>
      <c r="M12" s="19" t="s">
        <v>332</v>
      </c>
      <c r="N12" s="4">
        <v>257496432</v>
      </c>
      <c r="O12" s="4" t="s">
        <v>81</v>
      </c>
      <c r="P12" s="4"/>
      <c r="Q12" s="4" t="s">
        <v>146</v>
      </c>
      <c r="R12" s="4" t="s">
        <v>86</v>
      </c>
      <c r="S12" s="4" t="s">
        <v>75</v>
      </c>
      <c r="T12" s="4"/>
      <c r="U12" s="9">
        <v>860024423</v>
      </c>
      <c r="V12" s="4" t="s">
        <v>130</v>
      </c>
      <c r="W12" s="4" t="s">
        <v>67</v>
      </c>
      <c r="X12" s="4" t="s">
        <v>328</v>
      </c>
      <c r="Y12" s="4" t="s">
        <v>90</v>
      </c>
      <c r="Z12" s="4" t="s">
        <v>121</v>
      </c>
      <c r="AA12" s="4"/>
      <c r="AB12" s="4"/>
      <c r="AC12" s="4" t="s">
        <v>146</v>
      </c>
      <c r="AD12" s="4" t="s">
        <v>67</v>
      </c>
      <c r="AE12" s="4" t="s">
        <v>67</v>
      </c>
      <c r="AF12" s="9" t="s">
        <v>99</v>
      </c>
      <c r="AG12" s="12">
        <v>13503540</v>
      </c>
      <c r="AH12" s="4"/>
      <c r="AI12" s="4" t="s">
        <v>146</v>
      </c>
      <c r="AJ12" s="4" t="s">
        <v>67</v>
      </c>
      <c r="AK12" s="4" t="s">
        <v>329</v>
      </c>
      <c r="AL12" s="4">
        <v>1392</v>
      </c>
      <c r="AM12" s="4" t="s">
        <v>103</v>
      </c>
      <c r="AN12" s="4">
        <v>0</v>
      </c>
      <c r="AO12" s="4" t="s">
        <v>80</v>
      </c>
      <c r="AP12" s="4">
        <f>303783108+332084542+399087187+524663729</f>
        <v>1559618566</v>
      </c>
      <c r="AQ12" s="4">
        <v>0</v>
      </c>
      <c r="AR12" s="10">
        <v>43153</v>
      </c>
      <c r="AS12" s="10">
        <v>44926</v>
      </c>
      <c r="AT12" s="3" t="s">
        <v>67</v>
      </c>
      <c r="AU12" s="14">
        <v>33.33</v>
      </c>
      <c r="AV12" s="14">
        <v>33.33</v>
      </c>
      <c r="AW12" s="14">
        <v>33</v>
      </c>
      <c r="AX12" s="14">
        <v>0</v>
      </c>
      <c r="AY12" s="19" t="s">
        <v>333</v>
      </c>
    </row>
    <row r="13" spans="1:51" s="7" customFormat="1" ht="44" thickBot="1" x14ac:dyDescent="0.4">
      <c r="A13" s="6">
        <v>3</v>
      </c>
      <c r="B13" s="7" t="s">
        <v>322</v>
      </c>
      <c r="C13" s="4" t="s">
        <v>69</v>
      </c>
      <c r="D13" s="4" t="s">
        <v>67</v>
      </c>
      <c r="E13" s="4" t="s">
        <v>334</v>
      </c>
      <c r="F13" s="3">
        <v>44677</v>
      </c>
      <c r="G13" s="4" t="s">
        <v>335</v>
      </c>
      <c r="H13" s="4">
        <v>66902323</v>
      </c>
      <c r="I13" s="13" t="s">
        <v>336</v>
      </c>
      <c r="J13" s="4" t="s">
        <v>70</v>
      </c>
      <c r="K13" s="4" t="s">
        <v>264</v>
      </c>
      <c r="L13" s="4" t="s">
        <v>67</v>
      </c>
      <c r="M13" s="19" t="s">
        <v>337</v>
      </c>
      <c r="N13" s="4">
        <v>105640000</v>
      </c>
      <c r="O13" s="4" t="s">
        <v>81</v>
      </c>
      <c r="P13" s="4"/>
      <c r="Q13" s="4" t="s">
        <v>146</v>
      </c>
      <c r="R13" s="4" t="s">
        <v>86</v>
      </c>
      <c r="S13" s="4" t="s">
        <v>75</v>
      </c>
      <c r="T13" s="4"/>
      <c r="U13" s="4">
        <v>999999999</v>
      </c>
      <c r="V13" s="4" t="s">
        <v>73</v>
      </c>
      <c r="W13" s="4" t="s">
        <v>67</v>
      </c>
      <c r="X13" s="4" t="s">
        <v>338</v>
      </c>
      <c r="Y13" s="4" t="s">
        <v>90</v>
      </c>
      <c r="Z13" s="4" t="s">
        <v>121</v>
      </c>
      <c r="AA13" s="4"/>
      <c r="AB13" s="4"/>
      <c r="AC13" s="4" t="s">
        <v>146</v>
      </c>
      <c r="AD13" s="4" t="s">
        <v>67</v>
      </c>
      <c r="AE13" s="4" t="s">
        <v>67</v>
      </c>
      <c r="AF13" s="4" t="s">
        <v>99</v>
      </c>
      <c r="AG13" s="4">
        <v>93123689</v>
      </c>
      <c r="AH13" s="4"/>
      <c r="AI13" s="4" t="s">
        <v>146</v>
      </c>
      <c r="AJ13" s="4" t="s">
        <v>67</v>
      </c>
      <c r="AK13" s="4" t="s">
        <v>339</v>
      </c>
      <c r="AL13" s="4">
        <v>39</v>
      </c>
      <c r="AM13" s="4" t="s">
        <v>103</v>
      </c>
      <c r="AN13" s="4">
        <v>0</v>
      </c>
      <c r="AO13" s="4" t="s">
        <v>113</v>
      </c>
      <c r="AP13" s="4">
        <v>0</v>
      </c>
      <c r="AQ13" s="4">
        <v>0</v>
      </c>
      <c r="AR13" s="3">
        <v>44677</v>
      </c>
      <c r="AS13" s="3">
        <v>44715</v>
      </c>
      <c r="AT13" s="3" t="s">
        <v>67</v>
      </c>
      <c r="AU13" s="14">
        <v>17</v>
      </c>
      <c r="AV13" s="14">
        <v>17</v>
      </c>
      <c r="AW13" s="14">
        <v>0</v>
      </c>
      <c r="AX13" s="14">
        <v>0</v>
      </c>
      <c r="AY13" s="27" t="s">
        <v>340</v>
      </c>
    </row>
    <row r="14" spans="1:51" ht="15" thickBot="1" x14ac:dyDescent="0.4">
      <c r="A14" s="1">
        <v>-1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1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  <c r="AR14" s="2" t="s">
        <v>67</v>
      </c>
      <c r="AS14" s="2" t="s">
        <v>67</v>
      </c>
      <c r="AT14" s="2" t="s">
        <v>67</v>
      </c>
      <c r="AU14" s="2" t="s">
        <v>67</v>
      </c>
      <c r="AV14" s="2" t="s">
        <v>67</v>
      </c>
      <c r="AW14" s="2" t="s">
        <v>67</v>
      </c>
      <c r="AX14" s="2" t="s">
        <v>67</v>
      </c>
      <c r="AY14" s="2" t="s">
        <v>67</v>
      </c>
    </row>
    <row r="15" spans="1:51" x14ac:dyDescent="0.35">
      <c r="A15" s="1">
        <v>999999</v>
      </c>
      <c r="B15" t="s">
        <v>68</v>
      </c>
      <c r="C15" s="2" t="s">
        <v>67</v>
      </c>
      <c r="D15" s="2" t="s">
        <v>67</v>
      </c>
      <c r="E15" s="2" t="s">
        <v>67</v>
      </c>
      <c r="F15" s="2" t="s">
        <v>67</v>
      </c>
      <c r="G15" s="4"/>
      <c r="H15" s="4"/>
      <c r="I15" s="4"/>
      <c r="J15" s="2" t="s">
        <v>67</v>
      </c>
      <c r="K15" s="2" t="s">
        <v>67</v>
      </c>
      <c r="L15" s="2" t="s">
        <v>67</v>
      </c>
      <c r="M15" s="21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H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O15" s="2" t="s">
        <v>67</v>
      </c>
      <c r="AQ15" s="2" t="s">
        <v>67</v>
      </c>
      <c r="AR15" s="2" t="s">
        <v>67</v>
      </c>
      <c r="AS15" s="2" t="s">
        <v>67</v>
      </c>
      <c r="AT15" s="2" t="s">
        <v>67</v>
      </c>
      <c r="AU15" s="2" t="s">
        <v>67</v>
      </c>
      <c r="AV15" s="2" t="s">
        <v>67</v>
      </c>
      <c r="AW15" s="2" t="s">
        <v>67</v>
      </c>
      <c r="AX15" s="2" t="s">
        <v>67</v>
      </c>
      <c r="AY15" s="2" t="s">
        <v>67</v>
      </c>
    </row>
    <row r="351005" spans="1:10" x14ac:dyDescent="0.35">
      <c r="A351005" t="s">
        <v>69</v>
      </c>
      <c r="B351005" t="s">
        <v>70</v>
      </c>
      <c r="C351005" t="s">
        <v>242</v>
      </c>
      <c r="D351005" t="s">
        <v>73</v>
      </c>
      <c r="E351005" t="s">
        <v>74</v>
      </c>
      <c r="F351005" t="s">
        <v>75</v>
      </c>
      <c r="G351005" t="s">
        <v>78</v>
      </c>
      <c r="H351005" t="s">
        <v>75</v>
      </c>
      <c r="I351005" t="s">
        <v>79</v>
      </c>
      <c r="J351005" t="s">
        <v>80</v>
      </c>
    </row>
    <row r="351006" spans="1:10" x14ac:dyDescent="0.35">
      <c r="A351006" t="s">
        <v>81</v>
      </c>
      <c r="B351006" t="s">
        <v>82</v>
      </c>
      <c r="C351006" t="s">
        <v>243</v>
      </c>
      <c r="D351006" t="s">
        <v>85</v>
      </c>
      <c r="E351006" t="s">
        <v>86</v>
      </c>
      <c r="F351006" t="s">
        <v>87</v>
      </c>
      <c r="G351006" t="s">
        <v>90</v>
      </c>
      <c r="H351006" t="s">
        <v>91</v>
      </c>
      <c r="I351006" t="s">
        <v>92</v>
      </c>
      <c r="J351006" t="s">
        <v>93</v>
      </c>
    </row>
    <row r="351007" spans="1:10" x14ac:dyDescent="0.35">
      <c r="B351007" t="s">
        <v>94</v>
      </c>
      <c r="C351007" t="s">
        <v>244</v>
      </c>
      <c r="D351007" t="s">
        <v>97</v>
      </c>
      <c r="E351007" t="s">
        <v>98</v>
      </c>
      <c r="F351007" t="s">
        <v>99</v>
      </c>
      <c r="G351007" t="s">
        <v>102</v>
      </c>
      <c r="H351007" t="s">
        <v>99</v>
      </c>
      <c r="I351007" t="s">
        <v>103</v>
      </c>
      <c r="J351007" t="s">
        <v>104</v>
      </c>
    </row>
    <row r="351008" spans="1:10" x14ac:dyDescent="0.35">
      <c r="B351008" t="s">
        <v>105</v>
      </c>
      <c r="C351008" t="s">
        <v>245</v>
      </c>
      <c r="D351008" t="s">
        <v>108</v>
      </c>
      <c r="E351008" t="s">
        <v>109</v>
      </c>
      <c r="F351008" t="s">
        <v>110</v>
      </c>
      <c r="G351008" t="s">
        <v>109</v>
      </c>
      <c r="H351008" t="s">
        <v>110</v>
      </c>
      <c r="J351008" t="s">
        <v>113</v>
      </c>
    </row>
    <row r="351009" spans="2:8" x14ac:dyDescent="0.35">
      <c r="B351009" t="s">
        <v>114</v>
      </c>
      <c r="C351009" t="s">
        <v>246</v>
      </c>
      <c r="D351009" t="s">
        <v>117</v>
      </c>
      <c r="F351009" t="s">
        <v>118</v>
      </c>
      <c r="H351009" t="s">
        <v>121</v>
      </c>
    </row>
    <row r="351010" spans="2:8" x14ac:dyDescent="0.35">
      <c r="B351010" t="s">
        <v>122</v>
      </c>
      <c r="C351010" t="s">
        <v>247</v>
      </c>
      <c r="D351010" t="s">
        <v>125</v>
      </c>
    </row>
    <row r="351011" spans="2:8" x14ac:dyDescent="0.35">
      <c r="B351011" t="s">
        <v>128</v>
      </c>
      <c r="C351011" t="s">
        <v>248</v>
      </c>
      <c r="D351011" t="s">
        <v>130</v>
      </c>
    </row>
    <row r="351012" spans="2:8" x14ac:dyDescent="0.35">
      <c r="B351012" t="s">
        <v>132</v>
      </c>
      <c r="C351012" t="s">
        <v>249</v>
      </c>
      <c r="D351012" t="s">
        <v>134</v>
      </c>
    </row>
    <row r="351013" spans="2:8" x14ac:dyDescent="0.35">
      <c r="B351013" t="s">
        <v>136</v>
      </c>
      <c r="C351013" t="s">
        <v>250</v>
      </c>
      <c r="D351013" t="s">
        <v>138</v>
      </c>
    </row>
    <row r="351014" spans="2:8" x14ac:dyDescent="0.35">
      <c r="B351014" t="s">
        <v>140</v>
      </c>
      <c r="C351014" t="s">
        <v>251</v>
      </c>
      <c r="D351014" t="s">
        <v>142</v>
      </c>
    </row>
    <row r="351015" spans="2:8" x14ac:dyDescent="0.35">
      <c r="B351015" t="s">
        <v>144</v>
      </c>
      <c r="C351015" t="s">
        <v>252</v>
      </c>
      <c r="D351015" t="s">
        <v>146</v>
      </c>
    </row>
    <row r="351016" spans="2:8" x14ac:dyDescent="0.35">
      <c r="B351016" t="s">
        <v>148</v>
      </c>
      <c r="C351016" t="s">
        <v>253</v>
      </c>
    </row>
    <row r="351017" spans="2:8" x14ac:dyDescent="0.35">
      <c r="B351017" t="s">
        <v>151</v>
      </c>
      <c r="C351017" t="s">
        <v>254</v>
      </c>
    </row>
    <row r="351018" spans="2:8" x14ac:dyDescent="0.35">
      <c r="B351018" t="s">
        <v>154</v>
      </c>
      <c r="C351018" t="s">
        <v>255</v>
      </c>
    </row>
    <row r="351019" spans="2:8" x14ac:dyDescent="0.35">
      <c r="B351019" t="s">
        <v>157</v>
      </c>
      <c r="C351019" t="s">
        <v>256</v>
      </c>
    </row>
    <row r="351020" spans="2:8" x14ac:dyDescent="0.35">
      <c r="B351020" t="s">
        <v>160</v>
      </c>
      <c r="C351020" t="s">
        <v>257</v>
      </c>
    </row>
    <row r="351021" spans="2:8" x14ac:dyDescent="0.35">
      <c r="B351021" t="s">
        <v>163</v>
      </c>
      <c r="C351021" t="s">
        <v>258</v>
      </c>
    </row>
    <row r="351022" spans="2:8" x14ac:dyDescent="0.35">
      <c r="B351022" t="s">
        <v>166</v>
      </c>
      <c r="C351022" t="s">
        <v>259</v>
      </c>
    </row>
    <row r="351023" spans="2:8" x14ac:dyDescent="0.35">
      <c r="B351023" t="s">
        <v>169</v>
      </c>
      <c r="C351023" t="s">
        <v>260</v>
      </c>
    </row>
    <row r="351024" spans="2:8" x14ac:dyDescent="0.35">
      <c r="B351024" t="s">
        <v>172</v>
      </c>
      <c r="C351024" t="s">
        <v>261</v>
      </c>
    </row>
    <row r="351025" spans="2:3" x14ac:dyDescent="0.35">
      <c r="B351025" t="s">
        <v>175</v>
      </c>
      <c r="C351025" t="s">
        <v>262</v>
      </c>
    </row>
    <row r="351026" spans="2:3" x14ac:dyDescent="0.35">
      <c r="B351026" t="s">
        <v>177</v>
      </c>
      <c r="C351026" t="s">
        <v>263</v>
      </c>
    </row>
    <row r="351027" spans="2:3" x14ac:dyDescent="0.35">
      <c r="B351027" t="s">
        <v>179</v>
      </c>
      <c r="C351027" t="s">
        <v>264</v>
      </c>
    </row>
    <row r="351028" spans="2:3" x14ac:dyDescent="0.35">
      <c r="B351028" t="s">
        <v>181</v>
      </c>
      <c r="C351028" t="s">
        <v>265</v>
      </c>
    </row>
    <row r="351029" spans="2:3" x14ac:dyDescent="0.35">
      <c r="B351029" t="s">
        <v>183</v>
      </c>
      <c r="C351029" t="s">
        <v>266</v>
      </c>
    </row>
    <row r="351030" spans="2:3" x14ac:dyDescent="0.35">
      <c r="B351030" t="s">
        <v>185</v>
      </c>
      <c r="C351030" t="s">
        <v>267</v>
      </c>
    </row>
    <row r="351031" spans="2:3" x14ac:dyDescent="0.35">
      <c r="B351031" t="s">
        <v>187</v>
      </c>
      <c r="C351031" t="s">
        <v>268</v>
      </c>
    </row>
    <row r="351032" spans="2:3" x14ac:dyDescent="0.35">
      <c r="B351032" t="s">
        <v>189</v>
      </c>
      <c r="C351032" t="s">
        <v>269</v>
      </c>
    </row>
    <row r="351033" spans="2:3" x14ac:dyDescent="0.35">
      <c r="B351033" t="s">
        <v>191</v>
      </c>
      <c r="C351033" t="s">
        <v>270</v>
      </c>
    </row>
    <row r="351034" spans="2:3" x14ac:dyDescent="0.35">
      <c r="B351034" t="s">
        <v>193</v>
      </c>
      <c r="C351034" t="s">
        <v>271</v>
      </c>
    </row>
    <row r="351035" spans="2:3" x14ac:dyDescent="0.35">
      <c r="B351035" t="s">
        <v>195</v>
      </c>
      <c r="C351035" t="s">
        <v>123</v>
      </c>
    </row>
    <row r="351036" spans="2:3" x14ac:dyDescent="0.35">
      <c r="B351036" t="s">
        <v>197</v>
      </c>
    </row>
    <row r="351037" spans="2:3" x14ac:dyDescent="0.35">
      <c r="B351037" t="s">
        <v>199</v>
      </c>
    </row>
    <row r="351038" spans="2:3" x14ac:dyDescent="0.35">
      <c r="B351038" t="s">
        <v>201</v>
      </c>
    </row>
    <row r="351039" spans="2:3" x14ac:dyDescent="0.35">
      <c r="B351039" t="s">
        <v>203</v>
      </c>
    </row>
    <row r="351040" spans="2:3" x14ac:dyDescent="0.35">
      <c r="B351040" t="s">
        <v>205</v>
      </c>
    </row>
    <row r="351041" spans="2:2" x14ac:dyDescent="0.35">
      <c r="B351041" t="s">
        <v>207</v>
      </c>
    </row>
    <row r="351042" spans="2:2" x14ac:dyDescent="0.35">
      <c r="B351042" t="s">
        <v>209</v>
      </c>
    </row>
    <row r="351043" spans="2:2" x14ac:dyDescent="0.35">
      <c r="B351043" t="s">
        <v>211</v>
      </c>
    </row>
    <row r="351044" spans="2:2" x14ac:dyDescent="0.35">
      <c r="B351044" t="s">
        <v>213</v>
      </c>
    </row>
    <row r="351045" spans="2:2" x14ac:dyDescent="0.35">
      <c r="B351045" t="s">
        <v>215</v>
      </c>
    </row>
    <row r="351046" spans="2:2" x14ac:dyDescent="0.35">
      <c r="B351046" t="s">
        <v>217</v>
      </c>
    </row>
    <row r="351047" spans="2:2" x14ac:dyDescent="0.35">
      <c r="B351047" t="s">
        <v>219</v>
      </c>
    </row>
    <row r="351048" spans="2:2" x14ac:dyDescent="0.35">
      <c r="B351048" t="s">
        <v>221</v>
      </c>
    </row>
    <row r="351049" spans="2:2" x14ac:dyDescent="0.35">
      <c r="B351049" t="s">
        <v>223</v>
      </c>
    </row>
    <row r="351050" spans="2:2" x14ac:dyDescent="0.35">
      <c r="B351050" t="s">
        <v>225</v>
      </c>
    </row>
    <row r="351051" spans="2:2" x14ac:dyDescent="0.35">
      <c r="B351051" t="s">
        <v>227</v>
      </c>
    </row>
    <row r="351052" spans="2:2" x14ac:dyDescent="0.35">
      <c r="B351052" t="s">
        <v>229</v>
      </c>
    </row>
    <row r="351053" spans="2:2" x14ac:dyDescent="0.35">
      <c r="B351053" t="s">
        <v>231</v>
      </c>
    </row>
    <row r="351054" spans="2:2" x14ac:dyDescent="0.35">
      <c r="B351054" t="s">
        <v>233</v>
      </c>
    </row>
    <row r="351055" spans="2:2" x14ac:dyDescent="0.35">
      <c r="B351055" t="s">
        <v>235</v>
      </c>
    </row>
  </sheetData>
  <sheetProtection algorithmName="SHA-512" hashValue="p05WBBvw4vbm13fIm9N8H8ecmvm3lmsIzQhQchvX2dUTrLxTDDhhrT2owQ1SgJHcsb9A/FTsHmusF4z515WOAg==" saltValue="L/519LV2OYrSeeev0/MlQg==" spinCount="100000" sheet="1" objects="1" scenarios="1"/>
  <mergeCells count="3">
    <mergeCell ref="B8:AY8"/>
    <mergeCell ref="D1:F1"/>
    <mergeCell ref="D2:F3"/>
  </mergeCells>
  <dataValidations count="5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3" xr:uid="{00000000-0002-0000-0100-000000000000}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3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3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3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3" xr:uid="{24F445E4-7FB1-495F-9E7F-BC2AA6D026ED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3" xr:uid="{00000000-0002-0000-0100-000007000000}">
      <formula1>$B$351004:$B$351055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3" xr:uid="{00000000-0002-0000-0100-000008000000}">
      <formula1>$C$351004:$C$351035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3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2:M13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2:N13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3" xr:uid="{00000000-0002-0000-0100-00000C000000}">
      <formula1>$A$351004:$A$351006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3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3" xr:uid="{00000000-0002-0000-0100-00000E000000}">
      <formula1>$D$351004:$D$351015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3" xr:uid="{00000000-0002-0000-0100-00000F000000}">
      <formula1>$E$351004:$E$351008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3" xr:uid="{00000000-0002-0000-0100-000010000000}">
      <formula1>$F$351004:$F$351009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3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3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3" xr:uid="{00000000-0002-0000-0100-000013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3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3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3" xr:uid="{00000000-0002-0000-0100-000016000000}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3" xr:uid="{00000000-0002-0000-0100-000017000000}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3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3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3" xr:uid="{00000000-0002-0000-0100-00001A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3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3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 AF13" xr:uid="{00000000-0002-0000-0100-00001D000000}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 AG13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3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3" xr:uid="{00000000-0002-0000-0100-000020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3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3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3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3" xr:uid="{00000000-0002-0000-0100-000024000000}">
      <formula1>$I$351004:$I$351007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3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3" xr:uid="{00000000-0002-0000-0100-000026000000}">
      <formula1>$J$351004:$J$351008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3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3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3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3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3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3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3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3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3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3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5:I15" xr:uid="{00000000-0002-0000-0100-000031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2" xr:uid="{53CEF7AF-46C1-43E5-ADF9-4DD8398687DA}">
      <formula1>$H$351005:$H$351010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A11" sqref="A11:XFD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38.453125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22" t="s">
        <v>1</v>
      </c>
      <c r="E1" s="23"/>
      <c r="F1" s="23"/>
    </row>
    <row r="2" spans="1:21" x14ac:dyDescent="0.35">
      <c r="B2" s="1" t="s">
        <v>2</v>
      </c>
      <c r="C2" s="1">
        <v>425</v>
      </c>
      <c r="D2" s="24" t="s">
        <v>272</v>
      </c>
      <c r="E2" s="25"/>
      <c r="F2" s="25"/>
    </row>
    <row r="3" spans="1:21" x14ac:dyDescent="0.35">
      <c r="B3" s="1" t="s">
        <v>4</v>
      </c>
      <c r="C3" s="1">
        <v>1</v>
      </c>
      <c r="D3" s="24"/>
      <c r="E3" s="25"/>
      <c r="F3" s="25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5">
        <v>44681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15" t="s">
        <v>273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8" customFormat="1" ht="14" customHeight="1" x14ac:dyDescent="0.35">
      <c r="A11" s="17">
        <v>1</v>
      </c>
      <c r="B11" s="18" t="s">
        <v>66</v>
      </c>
      <c r="C11" s="28" t="s">
        <v>69</v>
      </c>
      <c r="D11" s="28" t="s">
        <v>67</v>
      </c>
      <c r="E11" s="28" t="s">
        <v>280</v>
      </c>
      <c r="F11" s="28">
        <v>73</v>
      </c>
      <c r="G11" s="28" t="s">
        <v>335</v>
      </c>
      <c r="H11" s="28">
        <v>66902323</v>
      </c>
      <c r="I11" s="28" t="s">
        <v>341</v>
      </c>
      <c r="J11" s="29">
        <v>44676</v>
      </c>
      <c r="K11" s="28" t="s">
        <v>86</v>
      </c>
      <c r="L11" s="28" t="s">
        <v>75</v>
      </c>
      <c r="M11" s="28"/>
      <c r="N11" s="30" t="s">
        <v>342</v>
      </c>
      <c r="O11" s="28" t="s">
        <v>134</v>
      </c>
      <c r="P11" s="28" t="s">
        <v>67</v>
      </c>
      <c r="Q11" s="30" t="s">
        <v>343</v>
      </c>
      <c r="R11" s="28" t="s">
        <v>344</v>
      </c>
      <c r="S11" s="28">
        <v>6080000</v>
      </c>
      <c r="T11" s="28">
        <v>30</v>
      </c>
      <c r="U11" s="28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mergeCells count="3">
    <mergeCell ref="B8:U8"/>
    <mergeCell ref="D1:F1"/>
    <mergeCell ref="D2:F3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E24" sqref="E24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7" customWidth="1"/>
    <col min="5" max="5" width="30.17968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22" t="s">
        <v>1</v>
      </c>
      <c r="E1" s="23"/>
      <c r="F1" s="23"/>
    </row>
    <row r="2" spans="1:43" x14ac:dyDescent="0.35">
      <c r="B2" s="1" t="s">
        <v>2</v>
      </c>
      <c r="C2" s="1">
        <v>426</v>
      </c>
      <c r="D2" s="24" t="s">
        <v>282</v>
      </c>
      <c r="E2" s="25"/>
      <c r="F2" s="25"/>
    </row>
    <row r="3" spans="1:43" x14ac:dyDescent="0.35">
      <c r="B3" s="1" t="s">
        <v>4</v>
      </c>
      <c r="C3" s="1">
        <v>1</v>
      </c>
      <c r="D3" s="24"/>
      <c r="E3" s="25"/>
      <c r="F3" s="25"/>
    </row>
    <row r="4" spans="1:43" x14ac:dyDescent="0.35">
      <c r="B4" s="1" t="s">
        <v>5</v>
      </c>
      <c r="C4" s="1">
        <v>66</v>
      </c>
    </row>
    <row r="5" spans="1:43" x14ac:dyDescent="0.35">
      <c r="B5" s="1" t="s">
        <v>6</v>
      </c>
      <c r="C5" s="5">
        <v>44681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15" t="s">
        <v>283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8" customFormat="1" ht="87" x14ac:dyDescent="0.35">
      <c r="A11" s="17">
        <v>1</v>
      </c>
      <c r="B11" s="18" t="s">
        <v>66</v>
      </c>
      <c r="C11" s="19" t="s">
        <v>81</v>
      </c>
      <c r="D11" s="19" t="s">
        <v>319</v>
      </c>
      <c r="E11" s="19" t="s">
        <v>123</v>
      </c>
      <c r="F11" s="19" t="s">
        <v>67</v>
      </c>
      <c r="G11" s="19" t="s">
        <v>67</v>
      </c>
      <c r="H11" s="19"/>
      <c r="I11" s="19" t="s">
        <v>67</v>
      </c>
      <c r="J11" s="20" t="s">
        <v>67</v>
      </c>
      <c r="K11" s="19" t="s">
        <v>235</v>
      </c>
      <c r="L11" s="19" t="s">
        <v>67</v>
      </c>
      <c r="M11" s="19"/>
      <c r="N11" s="19"/>
      <c r="O11" s="19" t="s">
        <v>146</v>
      </c>
      <c r="P11" s="19" t="s">
        <v>67</v>
      </c>
      <c r="Q11" s="19"/>
      <c r="R11" s="19" t="s">
        <v>67</v>
      </c>
      <c r="S11" s="19" t="s">
        <v>123</v>
      </c>
      <c r="T11" s="19" t="s">
        <v>109</v>
      </c>
      <c r="U11" s="19" t="s">
        <v>67</v>
      </c>
      <c r="V11" s="19"/>
      <c r="W11" s="19"/>
      <c r="X11" s="19" t="s">
        <v>146</v>
      </c>
      <c r="Y11" s="19" t="s">
        <v>67</v>
      </c>
      <c r="Z11" s="19" t="s">
        <v>67</v>
      </c>
      <c r="AA11" s="19" t="s">
        <v>67</v>
      </c>
      <c r="AB11" s="19"/>
      <c r="AC11" s="19"/>
      <c r="AD11" s="19" t="s">
        <v>146</v>
      </c>
      <c r="AE11" s="19" t="s">
        <v>67</v>
      </c>
      <c r="AF11" s="19"/>
      <c r="AG11" s="19" t="s">
        <v>67</v>
      </c>
      <c r="AH11" s="19"/>
      <c r="AI11" s="19"/>
      <c r="AJ11" s="20" t="s">
        <v>67</v>
      </c>
      <c r="AK11" s="20" t="s">
        <v>67</v>
      </c>
      <c r="AL11" s="20" t="s">
        <v>67</v>
      </c>
      <c r="AM11" s="19"/>
      <c r="AN11" s="19"/>
      <c r="AO11" s="19"/>
      <c r="AP11" s="19"/>
      <c r="AQ11" s="19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sJoo2CUqziauZo3ZP33GRjRn/gqm2GMvYMolgw5N5Ezu0EYxiGbMMiQxlyftnQbPaY5HGvKwumlRvIAn8cVyuA==" saltValue="VjX27mwUIhg5BmAi+BmRMg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E25" sqref="E25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22" t="s">
        <v>1</v>
      </c>
      <c r="E1" s="23"/>
      <c r="F1" s="23"/>
    </row>
    <row r="2" spans="1:18" x14ac:dyDescent="0.35">
      <c r="B2" s="1" t="s">
        <v>2</v>
      </c>
      <c r="C2" s="1">
        <v>427</v>
      </c>
      <c r="D2" s="24" t="s">
        <v>302</v>
      </c>
      <c r="E2" s="25"/>
      <c r="F2" s="25"/>
    </row>
    <row r="3" spans="1:18" x14ac:dyDescent="0.35">
      <c r="B3" s="1" t="s">
        <v>4</v>
      </c>
      <c r="C3" s="1">
        <v>1</v>
      </c>
      <c r="D3" s="24"/>
      <c r="E3" s="25"/>
      <c r="F3" s="25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5">
        <v>44681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15" t="s">
        <v>303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8" customFormat="1" ht="101.5" x14ac:dyDescent="0.35">
      <c r="A11" s="17">
        <v>1</v>
      </c>
      <c r="B11" s="18" t="s">
        <v>66</v>
      </c>
      <c r="C11" s="19" t="s">
        <v>81</v>
      </c>
      <c r="D11" s="19" t="s">
        <v>320</v>
      </c>
      <c r="E11" s="19" t="s">
        <v>67</v>
      </c>
      <c r="F11" s="20" t="s">
        <v>67</v>
      </c>
      <c r="G11" s="19" t="s">
        <v>123</v>
      </c>
      <c r="H11" s="19"/>
      <c r="I11" s="19" t="s">
        <v>146</v>
      </c>
      <c r="J11" s="19" t="s">
        <v>67</v>
      </c>
      <c r="K11" s="19" t="s">
        <v>123</v>
      </c>
      <c r="L11" s="19" t="s">
        <v>118</v>
      </c>
      <c r="M11" s="19"/>
      <c r="N11" s="19"/>
      <c r="O11" s="19" t="s">
        <v>146</v>
      </c>
      <c r="P11" s="19" t="s">
        <v>67</v>
      </c>
      <c r="Q11" s="19" t="s">
        <v>67</v>
      </c>
      <c r="R11" s="19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mMZ3ofu8rFrUzMCOM4uX/1A1IZ/LZWmZMJwlsvaIYOIInjVBbJlxFuM60Kz2TS90wv09KdpUdMjk9PN9RKpJjg==" saltValue="21+6JbHDwAAoq9jAYa6y1w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2022-05-02T20:40:11Z</dcterms:created>
  <dcterms:modified xsi:type="dcterms:W3CDTF">2022-05-18T15:34:01Z</dcterms:modified>
</cp:coreProperties>
</file>