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rmfedepalma-my.sharepoint.com/personal/ncadena_fedepalma_org/Documents/LEY DE TRANSP/"/>
    </mc:Choice>
  </mc:AlternateContent>
  <xr:revisionPtr revIDLastSave="158" documentId="8_{A9B638C1-03C9-4F66-90F7-958F1C4C3DE4}" xr6:coauthVersionLast="47" xr6:coauthVersionMax="47" xr10:uidLastSave="{2ED0936A-616E-4B6F-838A-5510CFACD4F0}"/>
  <workbookProtection workbookAlgorithmName="SHA-512" workbookHashValue="ecEMhdHaes2LNv6B5zRglBMPB9iE32FuM3cCsldbo+upDSb+3xrfzgFt3fHQcuRBJKR0A0onj2KZDi2+XEGt7A==" workbookSaltValue="FveyEIB/13J5eJhQVh3KsQ==" workbookSpinCount="100000" lockStructure="1"/>
  <bookViews>
    <workbookView xWindow="-110" yWindow="-110" windowWidth="19420" windowHeight="1042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1" i="2" l="1"/>
  <c r="AL11" i="2"/>
</calcChain>
</file>

<file path=xl/sharedStrings.xml><?xml version="1.0" encoding="utf-8"?>
<sst xmlns="http://schemas.openxmlformats.org/spreadsheetml/2006/main" count="1195" uniqueCount="336">
  <si>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</si>
  <si>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</si>
  <si>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</si>
  <si>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</si>
  <si>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</si>
  <si>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</si>
  <si>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</si>
  <si>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</si>
  <si>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</si>
  <si>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</si>
  <si>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</si>
  <si>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</si>
  <si>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</si>
  <si>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</si>
  <si>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</si>
  <si>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</si>
  <si>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</si>
  <si>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</si>
  <si>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</si>
  <si>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</si>
  <si>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</si>
  <si>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</si>
  <si>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</si>
  <si>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</si>
  <si>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</si>
  <si>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</si>
  <si>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</si>
  <si>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</si>
  <si>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</si>
  <si>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</si>
  <si>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</si>
  <si>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</si>
  <si>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</si>
  <si>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</si>
  <si>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</si>
  <si>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</si>
  <si>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</si>
  <si>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</si>
  <si>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</si>
  <si>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</si>
  <si>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</si>
  <si>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</si>
  <si>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</si>
  <si>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</si>
  <si>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</si>
  <si>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</si>
  <si>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</si>
  <si>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</si>
  <si>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</si>
  <si>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</si>
  <si>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</si>
  <si>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</si>
  <si>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</si>
  <si>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</si>
  <si>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</si>
  <si>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</si>
  <si>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</si>
  <si>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</si>
  <si>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</si>
  <si>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</si>
  <si>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</si>
  <si>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</si>
  <si>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</si>
  <si>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</si>
  <si>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</si>
  <si>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</si>
  <si>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</si>
  <si>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</si>
  <si>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</si>
  <si>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</si>
  <si>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</si>
  <si>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</si>
  <si>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</si>
  <si>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</si>
  <si>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</si>
  <si>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</si>
  <si>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</si>
  <si>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</si>
  <si>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</si>
  <si>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</si>
  <si>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</si>
  <si>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</si>
  <si>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</si>
  <si>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</si>
  <si>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</si>
  <si>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</si>
  <si>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</si>
  <si>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</si>
  <si>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</si>
  <si>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</si>
  <si>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</si>
  <si>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</si>
  <si>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</si>
  <si>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</si>
  <si>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</si>
  <si>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</si>
  <si>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</si>
  <si>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</si>
  <si>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</si>
  <si>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</si>
  <si>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</si>
  <si>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</si>
  <si>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</si>
  <si>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</si>
  <si>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</si>
  <si>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</si>
  <si>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</si>
  <si>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</si>
  <si>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</si>
  <si>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</si>
  <si>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</si>
  <si>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</si>
  <si>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</si>
  <si>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</si>
  <si>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</si>
  <si>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</si>
  <si>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</si>
  <si>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</si>
  <si>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</si>
  <si>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</si>
  <si>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</si>
  <si>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</si>
  <si>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</si>
  <si>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</si>
  <si>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</si>
  <si>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</si>
  <si>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</si>
  <si>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</si>
  <si>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</si>
  <si>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</si>
  <si>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</si>
  <si>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</si>
  <si>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</si>
  <si>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</si>
  <si>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</si>
  <si>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</si>
  <si>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</si>
  <si>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</si>
  <si>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</si>
  <si>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</si>
  <si>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</si>
  <si>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</si>
  <si>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</si>
  <si>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</si>
  <si>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</si>
  <si>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</si>
  <si>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</si>
  <si>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</si>
  <si>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</si>
  <si>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</si>
  <si>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</si>
  <si>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</si>
  <si>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</si>
  <si>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</si>
  <si>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</si>
  <si>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</si>
  <si>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</si>
  <si>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</si>
  <si>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</si>
  <si>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</si>
  <si>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</si>
  <si>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</si>
  <si>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</si>
  <si>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</si>
  <si>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</si>
  <si>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</si>
  <si>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</si>
  <si>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</si>
  <si>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</si>
  <si>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</si>
  <si>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</si>
  <si>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</si>
  <si>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</si>
  <si>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</si>
  <si>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</si>
  <si>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</si>
  <si>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</si>
  <si>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</si>
  <si>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</si>
  <si>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</si>
  <si>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</si>
  <si>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</si>
  <si>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</si>
  <si>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</si>
  <si>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</si>
  <si>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</si>
  <si>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</si>
  <si>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</si>
  <si>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</si>
  <si>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</si>
  <si>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</si>
  <si>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</si>
  <si>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</si>
  <si>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</si>
  <si>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</si>
  <si>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</si>
  <si>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</si>
  <si>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</si>
  <si>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</si>
  <si>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</si>
  <si>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</si>
  <si>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</si>
  <si>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</si>
  <si>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</si>
  <si>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</si>
  <si>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</si>
  <si>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</si>
  <si>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</si>
  <si>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</si>
  <si>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</si>
  <si>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</si>
  <si>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</si>
  <si>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</si>
  <si>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</si>
  <si>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</si>
  <si>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</si>
  <si>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</si>
  <si>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</si>
  <si>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</si>
  <si>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</si>
  <si>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</si>
  <si>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</si>
  <si>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</si>
  <si>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</si>
  <si>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</si>
  <si>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</si>
  <si>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</si>
  <si>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</si>
  <si>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</si>
  <si>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</si>
  <si>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</si>
  <si>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</si>
  <si>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</si>
  <si>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</si>
  <si>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</si>
  <si>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</si>
  <si>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</si>
  <si>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</si>
  <si>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</si>
  <si>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</si>
  <si>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</si>
  <si>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</si>
  <si>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</si>
  <si>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</si>
  <si>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</si>
  <si>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</si>
  <si>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</si>
  <si>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</si>
  <si>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</si>
  <si>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</si>
  <si>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</si>
  <si>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</si>
  <si>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</si>
  <si>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</si>
  <si>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</si>
  <si>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</si>
  <si>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</si>
  <si>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</si>
  <si>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</si>
  <si>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</si>
  <si>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</si>
  <si>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</si>
  <si>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</si>
  <si>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</si>
  <si>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</si>
  <si>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</si>
  <si>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</si>
  <si>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</si>
  <si>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</si>
  <si>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</si>
  <si>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</si>
  <si>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</si>
  <si>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</si>
  <si>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</si>
  <si>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</si>
  <si>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</si>
  <si>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</si>
  <si>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</si>
  <si>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</si>
  <si>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</si>
  <si>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</si>
  <si>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</si>
  <si>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</si>
  <si>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</si>
  <si>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</si>
  <si>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</si>
  <si>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</si>
  <si>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</si>
  <si>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</si>
  <si>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</si>
  <si>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</si>
  <si>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</si>
  <si>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</si>
  <si>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</si>
  <si>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</si>
  <si>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</si>
  <si>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</si>
  <si>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</si>
  <si>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</si>
  <si>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</si>
  <si>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</si>
  <si>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</si>
  <si>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</si>
  <si>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</si>
  <si>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</si>
  <si>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</si>
  <si>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</si>
  <si>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</si>
  <si>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</si>
  <si>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</si>
  <si>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</si>
  <si>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</si>
  <si>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</si>
  <si>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</si>
  <si>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</si>
  <si>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</si>
  <si>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</si>
  <si>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</si>
  <si>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006/17</t>
  </si>
  <si>
    <t>DANIELLA SARDI BLUM</t>
  </si>
  <si>
    <t xml:space="preserve">Representante Legal Suplente Plural Especial </t>
  </si>
  <si>
    <t>Observadores aduaneros autorizados por la DIAN y seguimiento de las operaciones de exportación de los aceites de palma y sus derivados a nivel nacional</t>
  </si>
  <si>
    <t>CVO SAS</t>
  </si>
  <si>
    <t>Julio Cesar Laguna Loaiza</t>
  </si>
  <si>
    <t>Se modifica el valor de la adición para el año 2022, ya que se había calculado sobre un IPC estimado. En consecuencia, se ajusta el valor sobre el IPC decretado por el Gobierno Nacional del 5,62%.</t>
  </si>
  <si>
    <t>Representante Legal Suplente Plural Especial</t>
  </si>
  <si>
    <t>DREWRY MARITIME SERVICES (ASIA) PTE. LTD.</t>
  </si>
  <si>
    <t>Julio César Laguna Loaiza</t>
  </si>
  <si>
    <t>FILA_2</t>
  </si>
  <si>
    <t>Actualización del modelo de costos de los fletes marítimos de exportaciones e importaciones de aceite de palma y del comportamiento del mercado de fletamentos marítimos que posee el FEP para el tercer trimestre de 2021</t>
  </si>
  <si>
    <t>El valor total del contrato es de USD27.600 (TRM $4.200); El contratista es una entidad extranjera identificada con No. De registro 200705426N</t>
  </si>
  <si>
    <t>No se suscribieron contratos bajo disposiciones de Ley 80 o Ley 1150 o demás disposiciones reglamentarias, dada la naturaleza del Fondo de Estabilización de Precios Palmero</t>
  </si>
  <si>
    <t>001/22</t>
  </si>
  <si>
    <t>No se suscribieron contratos o convenios interadministrativos, dada la naturaleza del Fondo de Estabilización de Precios Palmero</t>
  </si>
  <si>
    <t>No se suscribieron contratos con consorcios o uniones temporales</t>
  </si>
  <si>
    <t>No se expidieron órdenes por monto superior a 5 smlv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</si>
</sst>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6" formatCode="_-* #,##0_-;\-* #,##0_-;_-* &quot;-&quot;??_-;_-@_-"/>
  </numFmts>
  <fonts count="6"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2">
    <xf numFmtId="0" fontId="0" fillId="0" borderId="0"/>
    <xf numFmtId="43" fontId="5"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3" fillId="4" borderId="6" xfId="0" applyFont="1" applyFill="1" applyBorder="1" applyAlignment="1" applyProtection="1">
      <alignment vertical="center"/>
      <protection locked="0"/>
    </xf>
    <xf numFmtId="164" fontId="3" fillId="4" borderId="6" xfId="0" applyNumberFormat="1" applyFont="1" applyFill="1" applyBorder="1" applyAlignment="1" applyProtection="1">
      <alignment vertical="center"/>
      <protection locked="0"/>
    </xf>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0" fillId="0" borderId="6" xfId="0" applyBorder="1" applyAlignment="1" applyProtection="1">
      <alignment vertical="center"/>
      <protection locked="0"/>
    </xf>
    <xf numFmtId="10" fontId="3" fillId="0" borderId="6" xfId="0" applyNumberFormat="1" applyFont="1" applyFill="1" applyBorder="1" applyAlignment="1" applyProtection="1">
      <alignment vertical="center"/>
      <protection locked="0"/>
    </xf>
    <xf numFmtId="9" fontId="3" fillId="0" borderId="6" xfId="0"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3" fillId="0" borderId="6"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0" fillId="3" borderId="2" xfId="0" applyFill="1" applyBorder="1" applyAlignment="1">
      <alignment horizontal="center" vertical="center" wrapText="1"/>
    </xf>
    <xf numFmtId="0" fontId="3" fillId="0" borderId="6" xfId="0" applyFont="1" applyBorder="1" applyAlignment="1" applyProtection="1">
      <alignment vertical="center" wrapText="1"/>
      <protection locked="0"/>
    </xf>
    <xf numFmtId="0" fontId="0" fillId="4" borderId="6" xfId="0" applyFill="1" applyBorder="1" applyAlignment="1" applyProtection="1">
      <alignment vertical="center" wrapText="1"/>
      <protection locked="0"/>
    </xf>
    <xf numFmtId="166" fontId="3" fillId="4" borderId="6" xfId="1" applyNumberFormat="1" applyFont="1" applyFill="1" applyBorder="1" applyAlignment="1" applyProtection="1">
      <alignment vertical="center"/>
      <protection locked="0"/>
    </xf>
    <xf numFmtId="166" fontId="0" fillId="4" borderId="6" xfId="1" applyNumberFormat="1" applyFont="1" applyFill="1" applyBorder="1" applyAlignment="1" applyProtection="1">
      <alignment vertical="center"/>
      <protection locked="0"/>
    </xf>
    <xf numFmtId="0" fontId="0" fillId="0" borderId="0" xfId="0" applyAlignment="1">
      <alignment vertical="center"/>
    </xf>
    <xf numFmtId="0" fontId="0" fillId="0" borderId="3" xfId="0" applyFill="1" applyBorder="1" applyAlignment="1" applyProtection="1">
      <alignment vertical="center" wrapText="1"/>
      <protection locked="0"/>
    </xf>
    <xf numFmtId="164" fontId="0" fillId="0" borderId="3" xfId="0" applyNumberFormat="1" applyFill="1" applyBorder="1" applyAlignment="1" applyProtection="1">
      <alignment vertical="center" wrapText="1"/>
      <protection locked="0"/>
    </xf>
    <xf numFmtId="0" fontId="0" fillId="0" borderId="0" xfId="0"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showGridLines="0" tabSelected="1" workbookViewId="0">
      <selection activeCell="D11" sqref="D11"/>
    </sheetView>
  </sheetViews>
  <sheetFormatPr baseColWidth="10" defaultColWidth="8.90625" defaultRowHeight="14.5" x14ac:dyDescent="0.35"/>
  <cols>
    <col min="2" max="2" width="21" customWidth="1"/>
    <col min="3" max="3" width="32" customWidth="1"/>
    <col min="4" max="4" width="32.6328125"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8" t="s">
        <v>1</v>
      </c>
      <c r="E1" s="19"/>
      <c r="F1" s="19"/>
    </row>
    <row r="2" spans="1:57" x14ac:dyDescent="0.35">
      <c r="B2" s="1" t="s">
        <v>2</v>
      </c>
      <c r="C2" s="1">
        <v>423</v>
      </c>
      <c r="D2" s="20" t="s">
        <v>3</v>
      </c>
      <c r="E2" s="21"/>
      <c r="F2" s="21"/>
    </row>
    <row r="3" spans="1:57" x14ac:dyDescent="0.35">
      <c r="B3" s="1" t="s">
        <v>4</v>
      </c>
      <c r="C3" s="1">
        <v>1</v>
      </c>
      <c r="D3" s="20"/>
      <c r="E3" s="21"/>
      <c r="F3" s="21"/>
    </row>
    <row r="4" spans="1:57" x14ac:dyDescent="0.35">
      <c r="B4" s="1" t="s">
        <v>5</v>
      </c>
      <c r="C4" s="1">
        <v>66</v>
      </c>
    </row>
    <row r="5" spans="1:57" x14ac:dyDescent="0.35">
      <c r="B5" s="1" t="s">
        <v>6</v>
      </c>
      <c r="C5" s="4">
        <v>44592</v>
      </c>
    </row>
    <row r="6" spans="1:57" x14ac:dyDescent="0.35">
      <c r="B6" s="1" t="s">
        <v>7</v>
      </c>
      <c r="C6" s="1">
        <v>1</v>
      </c>
      <c r="D6" s="1" t="s">
        <v>8</v>
      </c>
    </row>
    <row r="8" spans="1:57" x14ac:dyDescent="0.35">
      <c r="A8" s="1" t="s">
        <v>9</v>
      </c>
      <c r="B8" s="16" t="s">
        <v>10</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23" customFormat="1" ht="72.5" x14ac:dyDescent="0.35">
      <c r="A11" s="22">
        <v>1</v>
      </c>
      <c r="B11" s="23" t="s">
        <v>66</v>
      </c>
      <c r="C11" s="24" t="s">
        <v>81</v>
      </c>
      <c r="D11" s="24" t="s">
        <v>331</v>
      </c>
      <c r="E11" s="24" t="s">
        <v>67</v>
      </c>
      <c r="F11" s="25" t="s">
        <v>67</v>
      </c>
      <c r="G11" s="24" t="s">
        <v>67</v>
      </c>
      <c r="H11" s="24"/>
      <c r="I11" s="24" t="s">
        <v>67</v>
      </c>
      <c r="J11" s="24" t="s">
        <v>235</v>
      </c>
      <c r="K11" s="24" t="s">
        <v>67</v>
      </c>
      <c r="L11" s="24" t="s">
        <v>123</v>
      </c>
      <c r="M11" s="24" t="s">
        <v>123</v>
      </c>
      <c r="N11" s="24" t="s">
        <v>67</v>
      </c>
      <c r="O11" s="26" t="s">
        <v>67</v>
      </c>
      <c r="P11" s="24" t="s">
        <v>67</v>
      </c>
      <c r="Q11" s="24"/>
      <c r="R11" s="24" t="s">
        <v>67</v>
      </c>
      <c r="S11" s="24"/>
      <c r="T11" s="24" t="s">
        <v>146</v>
      </c>
      <c r="U11" s="24" t="s">
        <v>109</v>
      </c>
      <c r="V11" s="24" t="s">
        <v>118</v>
      </c>
      <c r="W11" s="24"/>
      <c r="X11" s="24"/>
      <c r="Y11" s="24" t="s">
        <v>146</v>
      </c>
      <c r="Z11" s="24" t="s">
        <v>67</v>
      </c>
      <c r="AA11" s="24" t="s">
        <v>67</v>
      </c>
      <c r="AB11" s="24" t="s">
        <v>67</v>
      </c>
      <c r="AC11" s="24" t="s">
        <v>123</v>
      </c>
      <c r="AD11" s="25" t="s">
        <v>67</v>
      </c>
      <c r="AE11" s="24" t="s">
        <v>109</v>
      </c>
      <c r="AF11" s="24" t="s">
        <v>67</v>
      </c>
      <c r="AG11" s="24"/>
      <c r="AH11" s="24"/>
      <c r="AI11" s="24" t="s">
        <v>146</v>
      </c>
      <c r="AJ11" s="24" t="s">
        <v>67</v>
      </c>
      <c r="AK11" s="24" t="s">
        <v>67</v>
      </c>
      <c r="AL11" s="24" t="s">
        <v>67</v>
      </c>
      <c r="AM11" s="24"/>
      <c r="AN11" s="24"/>
      <c r="AO11" s="24" t="s">
        <v>146</v>
      </c>
      <c r="AP11" s="24" t="s">
        <v>67</v>
      </c>
      <c r="AQ11" s="24" t="s">
        <v>67</v>
      </c>
      <c r="AR11" s="24"/>
      <c r="AS11" s="24" t="s">
        <v>67</v>
      </c>
      <c r="AT11" s="24"/>
      <c r="AU11" s="24" t="s">
        <v>67</v>
      </c>
      <c r="AV11" s="24"/>
      <c r="AW11" s="24"/>
      <c r="AX11" s="25" t="s">
        <v>67</v>
      </c>
      <c r="AY11" s="25" t="s">
        <v>67</v>
      </c>
      <c r="AZ11" s="25" t="s">
        <v>67</v>
      </c>
      <c r="BA11" s="24"/>
      <c r="BB11" s="24"/>
      <c r="BC11" s="24"/>
      <c r="BD11" s="24"/>
      <c r="BE11" s="2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8p9LMZED2Iyg0cjZPdkLGKpQqT2ED+YLA8AiJNElUzJBME/rjh+bTj4F3HTwoUnr/u6bVYR01sUjgGtUI2OWFg==" saltValue="5qbm2hH6MF2h5ff/En8SGw==" spinCount="100000" sheet="1" objects="1" scenarios="1"/>
  <mergeCells count="3">
    <mergeCell ref="B8:BE8"/>
    <mergeCell ref="D1:F1"/>
    <mergeCell ref="D2:F3"/>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4"/>
  <sheetViews>
    <sheetView showGridLines="0" workbookViewId="0">
      <selection activeCell="E11" sqref="E11"/>
    </sheetView>
  </sheetViews>
  <sheetFormatPr baseColWidth="10" defaultColWidth="8.90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38.36328125" customWidth="1"/>
    <col min="53" max="256" width="8" hidden="1"/>
  </cols>
  <sheetData>
    <row r="1" spans="1:51" x14ac:dyDescent="0.35">
      <c r="B1" s="1" t="s">
        <v>0</v>
      </c>
      <c r="C1" s="1">
        <v>59</v>
      </c>
      <c r="D1" s="18" t="s">
        <v>1</v>
      </c>
      <c r="E1" s="19"/>
      <c r="F1" s="19"/>
    </row>
    <row r="2" spans="1:51" x14ac:dyDescent="0.35">
      <c r="B2" s="1" t="s">
        <v>2</v>
      </c>
      <c r="C2" s="1">
        <v>424</v>
      </c>
      <c r="D2" s="20" t="s">
        <v>240</v>
      </c>
      <c r="E2" s="21"/>
      <c r="F2" s="21"/>
    </row>
    <row r="3" spans="1:51" x14ac:dyDescent="0.35">
      <c r="B3" s="1" t="s">
        <v>4</v>
      </c>
      <c r="C3" s="1">
        <v>1</v>
      </c>
      <c r="D3" s="20"/>
      <c r="E3" s="21"/>
      <c r="F3" s="21"/>
    </row>
    <row r="4" spans="1:51" x14ac:dyDescent="0.35">
      <c r="B4" s="1" t="s">
        <v>5</v>
      </c>
      <c r="C4" s="1">
        <v>66</v>
      </c>
    </row>
    <row r="5" spans="1:51" x14ac:dyDescent="0.35">
      <c r="B5" s="1" t="s">
        <v>6</v>
      </c>
      <c r="C5" s="4">
        <v>44592</v>
      </c>
    </row>
    <row r="6" spans="1:51" x14ac:dyDescent="0.35">
      <c r="B6" s="1" t="s">
        <v>7</v>
      </c>
      <c r="C6" s="1">
        <v>1</v>
      </c>
      <c r="D6" s="1" t="s">
        <v>8</v>
      </c>
    </row>
    <row r="8" spans="1:51" x14ac:dyDescent="0.35">
      <c r="A8" s="1" t="s">
        <v>9</v>
      </c>
      <c r="B8" s="16" t="s">
        <v>241</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5">
      <c r="C10" s="6" t="s">
        <v>11</v>
      </c>
      <c r="D10" s="6" t="s">
        <v>12</v>
      </c>
      <c r="E10" s="6" t="s">
        <v>13</v>
      </c>
      <c r="F10" s="6" t="s">
        <v>14</v>
      </c>
      <c r="G10" s="6" t="s">
        <v>15</v>
      </c>
      <c r="H10" s="6" t="s">
        <v>16</v>
      </c>
      <c r="I10" s="6" t="s">
        <v>17</v>
      </c>
      <c r="J10" s="6" t="s">
        <v>18</v>
      </c>
      <c r="K10" s="6" t="s">
        <v>21</v>
      </c>
      <c r="L10" s="6" t="s">
        <v>22</v>
      </c>
      <c r="M10" s="6" t="s">
        <v>19</v>
      </c>
      <c r="N10" s="6" t="s">
        <v>25</v>
      </c>
      <c r="O10" s="6" t="s">
        <v>26</v>
      </c>
      <c r="P10" s="6" t="s">
        <v>27</v>
      </c>
      <c r="Q10" s="6" t="s">
        <v>28</v>
      </c>
      <c r="R10" s="6" t="s">
        <v>29</v>
      </c>
      <c r="S10" s="6" t="s">
        <v>30</v>
      </c>
      <c r="T10" s="6" t="s">
        <v>31</v>
      </c>
      <c r="U10" s="6" t="s">
        <v>32</v>
      </c>
      <c r="V10" s="6" t="s">
        <v>33</v>
      </c>
      <c r="W10" s="6" t="s">
        <v>34</v>
      </c>
      <c r="X10" s="6" t="s">
        <v>35</v>
      </c>
      <c r="Y10" s="6" t="s">
        <v>39</v>
      </c>
      <c r="Z10" s="6" t="s">
        <v>40</v>
      </c>
      <c r="AA10" s="6" t="s">
        <v>41</v>
      </c>
      <c r="AB10" s="6" t="s">
        <v>42</v>
      </c>
      <c r="AC10" s="6" t="s">
        <v>43</v>
      </c>
      <c r="AD10" s="6" t="s">
        <v>44</v>
      </c>
      <c r="AE10" s="6" t="s">
        <v>45</v>
      </c>
      <c r="AF10" s="6" t="s">
        <v>46</v>
      </c>
      <c r="AG10" s="6" t="s">
        <v>47</v>
      </c>
      <c r="AH10" s="6" t="s">
        <v>48</v>
      </c>
      <c r="AI10" s="6" t="s">
        <v>49</v>
      </c>
      <c r="AJ10" s="6" t="s">
        <v>50</v>
      </c>
      <c r="AK10" s="6" t="s">
        <v>51</v>
      </c>
      <c r="AL10" s="6" t="s">
        <v>52</v>
      </c>
      <c r="AM10" s="6" t="s">
        <v>53</v>
      </c>
      <c r="AN10" s="6" t="s">
        <v>54</v>
      </c>
      <c r="AO10" s="6" t="s">
        <v>55</v>
      </c>
      <c r="AP10" s="6" t="s">
        <v>56</v>
      </c>
      <c r="AQ10" s="6" t="s">
        <v>57</v>
      </c>
      <c r="AR10" s="6" t="s">
        <v>58</v>
      </c>
      <c r="AS10" s="6" t="s">
        <v>59</v>
      </c>
      <c r="AT10" s="6" t="s">
        <v>60</v>
      </c>
      <c r="AU10" s="6" t="s">
        <v>61</v>
      </c>
      <c r="AV10" s="6" t="s">
        <v>62</v>
      </c>
      <c r="AW10" s="6" t="s">
        <v>63</v>
      </c>
      <c r="AX10" s="6" t="s">
        <v>64</v>
      </c>
      <c r="AY10" s="6" t="s">
        <v>65</v>
      </c>
    </row>
    <row r="11" spans="1:51" ht="72.5" x14ac:dyDescent="0.35">
      <c r="A11" s="1">
        <v>1</v>
      </c>
      <c r="B11" s="31" t="s">
        <v>66</v>
      </c>
      <c r="C11" s="7" t="s">
        <v>69</v>
      </c>
      <c r="D11" s="7" t="s">
        <v>67</v>
      </c>
      <c r="E11" s="7" t="s">
        <v>318</v>
      </c>
      <c r="F11" s="8">
        <v>43090</v>
      </c>
      <c r="G11" s="7" t="s">
        <v>319</v>
      </c>
      <c r="H11" s="7">
        <v>66902323</v>
      </c>
      <c r="I11" s="7" t="s">
        <v>320</v>
      </c>
      <c r="J11" s="7" t="s">
        <v>140</v>
      </c>
      <c r="K11" s="7" t="s">
        <v>264</v>
      </c>
      <c r="L11" s="7" t="s">
        <v>67</v>
      </c>
      <c r="M11" s="7" t="s">
        <v>321</v>
      </c>
      <c r="N11" s="29">
        <v>136231000</v>
      </c>
      <c r="O11" s="7" t="s">
        <v>81</v>
      </c>
      <c r="P11" s="7"/>
      <c r="Q11" s="7" t="s">
        <v>146</v>
      </c>
      <c r="R11" s="7" t="s">
        <v>86</v>
      </c>
      <c r="S11" s="7" t="s">
        <v>75</v>
      </c>
      <c r="T11" s="7"/>
      <c r="U11" s="7">
        <v>900617924</v>
      </c>
      <c r="V11" s="7" t="s">
        <v>117</v>
      </c>
      <c r="W11" s="7" t="s">
        <v>67</v>
      </c>
      <c r="X11" s="7" t="s">
        <v>322</v>
      </c>
      <c r="Y11" s="7" t="s">
        <v>90</v>
      </c>
      <c r="Z11" s="7" t="s">
        <v>121</v>
      </c>
      <c r="AA11" s="7"/>
      <c r="AB11" s="7"/>
      <c r="AC11" s="7" t="s">
        <v>146</v>
      </c>
      <c r="AD11" s="7" t="s">
        <v>67</v>
      </c>
      <c r="AE11" s="7" t="s">
        <v>67</v>
      </c>
      <c r="AF11" s="7" t="s">
        <v>99</v>
      </c>
      <c r="AG11" s="7">
        <v>93123689</v>
      </c>
      <c r="AH11" s="7"/>
      <c r="AI11" s="7" t="s">
        <v>146</v>
      </c>
      <c r="AJ11" s="7" t="s">
        <v>67</v>
      </c>
      <c r="AK11" s="7" t="s">
        <v>323</v>
      </c>
      <c r="AL11" s="7">
        <f>360+360+360+360</f>
        <v>1440</v>
      </c>
      <c r="AM11" s="7" t="s">
        <v>103</v>
      </c>
      <c r="AN11" s="7">
        <v>0</v>
      </c>
      <c r="AO11" s="28" t="s">
        <v>80</v>
      </c>
      <c r="AP11" s="29">
        <f>141000000+141000000+190326125+201022452</f>
        <v>673348577</v>
      </c>
      <c r="AQ11" s="7">
        <v>0</v>
      </c>
      <c r="AR11" s="8">
        <v>43101</v>
      </c>
      <c r="AS11" s="8">
        <v>44926</v>
      </c>
      <c r="AT11" s="8"/>
      <c r="AU11" s="12">
        <v>8.3299999999999999E-2</v>
      </c>
      <c r="AV11" s="12">
        <v>8.3299999999999999E-2</v>
      </c>
      <c r="AW11" s="15">
        <v>0</v>
      </c>
      <c r="AX11" s="15">
        <v>0</v>
      </c>
      <c r="AY11" s="27" t="s">
        <v>324</v>
      </c>
    </row>
    <row r="12" spans="1:51" s="5" customFormat="1" ht="58" x14ac:dyDescent="0.35">
      <c r="A12" s="14">
        <v>2</v>
      </c>
      <c r="B12" s="31" t="s">
        <v>328</v>
      </c>
      <c r="C12" s="9" t="s">
        <v>69</v>
      </c>
      <c r="D12" s="9" t="s">
        <v>67</v>
      </c>
      <c r="E12" s="9" t="s">
        <v>332</v>
      </c>
      <c r="F12" s="8">
        <v>44572</v>
      </c>
      <c r="G12" s="9" t="s">
        <v>319</v>
      </c>
      <c r="H12" s="9">
        <v>66902323</v>
      </c>
      <c r="I12" s="9" t="s">
        <v>325</v>
      </c>
      <c r="J12" s="9" t="s">
        <v>70</v>
      </c>
      <c r="K12" s="9" t="s">
        <v>264</v>
      </c>
      <c r="L12" s="9" t="s">
        <v>67</v>
      </c>
      <c r="M12" s="11" t="s">
        <v>329</v>
      </c>
      <c r="N12" s="30">
        <v>115920000</v>
      </c>
      <c r="O12" s="9" t="s">
        <v>81</v>
      </c>
      <c r="P12" s="9"/>
      <c r="Q12" s="9" t="s">
        <v>146</v>
      </c>
      <c r="R12" s="9" t="s">
        <v>86</v>
      </c>
      <c r="S12" s="9" t="s">
        <v>75</v>
      </c>
      <c r="T12" s="9"/>
      <c r="U12" s="9">
        <v>999999999</v>
      </c>
      <c r="V12" s="9" t="s">
        <v>73</v>
      </c>
      <c r="W12" s="9" t="s">
        <v>67</v>
      </c>
      <c r="X12" s="9" t="s">
        <v>326</v>
      </c>
      <c r="Y12" s="9" t="s">
        <v>90</v>
      </c>
      <c r="Z12" s="9" t="s">
        <v>121</v>
      </c>
      <c r="AA12" s="9"/>
      <c r="AB12" s="9"/>
      <c r="AC12" s="9" t="s">
        <v>146</v>
      </c>
      <c r="AD12" s="9" t="s">
        <v>67</v>
      </c>
      <c r="AE12" s="9" t="s">
        <v>67</v>
      </c>
      <c r="AF12" s="9" t="s">
        <v>99</v>
      </c>
      <c r="AG12" s="9">
        <v>93123689</v>
      </c>
      <c r="AH12" s="9"/>
      <c r="AI12" s="9" t="s">
        <v>146</v>
      </c>
      <c r="AJ12" s="9" t="s">
        <v>67</v>
      </c>
      <c r="AK12" s="9" t="s">
        <v>327</v>
      </c>
      <c r="AL12" s="7">
        <v>43</v>
      </c>
      <c r="AM12" s="9" t="s">
        <v>103</v>
      </c>
      <c r="AN12" s="9">
        <v>0</v>
      </c>
      <c r="AO12" s="28" t="s">
        <v>113</v>
      </c>
      <c r="AP12" s="9">
        <v>0</v>
      </c>
      <c r="AQ12" s="9">
        <v>0</v>
      </c>
      <c r="AR12" s="10">
        <v>44572</v>
      </c>
      <c r="AS12" s="8">
        <v>44614</v>
      </c>
      <c r="AT12" s="10" t="s">
        <v>67</v>
      </c>
      <c r="AU12" s="13">
        <v>0.4</v>
      </c>
      <c r="AV12" s="13">
        <v>0.4</v>
      </c>
      <c r="AW12" s="15">
        <v>0</v>
      </c>
      <c r="AX12" s="15">
        <v>0</v>
      </c>
      <c r="AY12" s="28" t="s">
        <v>330</v>
      </c>
    </row>
    <row r="13" spans="1:51" ht="15" thickBot="1" x14ac:dyDescent="0.4">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T13" s="2" t="s">
        <v>67</v>
      </c>
      <c r="AU13" s="2" t="s">
        <v>67</v>
      </c>
      <c r="AV13" s="2" t="s">
        <v>67</v>
      </c>
      <c r="AW13" s="2" t="s">
        <v>67</v>
      </c>
      <c r="AX13" s="2" t="s">
        <v>67</v>
      </c>
      <c r="AY13" s="2" t="s">
        <v>67</v>
      </c>
    </row>
    <row r="14" spans="1:51" x14ac:dyDescent="0.35">
      <c r="A14" s="1">
        <v>999999</v>
      </c>
      <c r="B14" t="s">
        <v>68</v>
      </c>
      <c r="C14" s="2" t="s">
        <v>67</v>
      </c>
      <c r="D14" s="2" t="s">
        <v>67</v>
      </c>
      <c r="E14" s="2" t="s">
        <v>67</v>
      </c>
      <c r="F14" s="2" t="s">
        <v>67</v>
      </c>
      <c r="G14" s="3"/>
      <c r="H14" s="3"/>
      <c r="I14" s="3"/>
      <c r="J14" s="2" t="s">
        <v>67</v>
      </c>
      <c r="K14" s="2" t="s">
        <v>67</v>
      </c>
      <c r="L14" s="2" t="s">
        <v>67</v>
      </c>
      <c r="M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O14" s="2" t="s">
        <v>67</v>
      </c>
      <c r="AQ14" s="2" t="s">
        <v>67</v>
      </c>
      <c r="AR14" s="2" t="s">
        <v>67</v>
      </c>
      <c r="AS14" s="2" t="s">
        <v>67</v>
      </c>
      <c r="AT14" s="2" t="s">
        <v>67</v>
      </c>
      <c r="AU14" s="2" t="s">
        <v>67</v>
      </c>
      <c r="AV14" s="2" t="s">
        <v>67</v>
      </c>
      <c r="AW14" s="2" t="s">
        <v>67</v>
      </c>
      <c r="AX14" s="2" t="s">
        <v>67</v>
      </c>
      <c r="AY14" s="2" t="s">
        <v>67</v>
      </c>
    </row>
    <row r="351004" spans="1:10" x14ac:dyDescent="0.35">
      <c r="A351004" t="s">
        <v>69</v>
      </c>
      <c r="B351004" t="s">
        <v>70</v>
      </c>
      <c r="C351004" t="s">
        <v>242</v>
      </c>
      <c r="D351004" t="s">
        <v>73</v>
      </c>
      <c r="E351004" t="s">
        <v>74</v>
      </c>
      <c r="F351004" t="s">
        <v>75</v>
      </c>
      <c r="G351004" t="s">
        <v>78</v>
      </c>
      <c r="H351004" t="s">
        <v>75</v>
      </c>
      <c r="I351004" t="s">
        <v>79</v>
      </c>
      <c r="J351004" t="s">
        <v>80</v>
      </c>
    </row>
    <row r="351005" spans="1:10" x14ac:dyDescent="0.35">
      <c r="A351005" t="s">
        <v>81</v>
      </c>
      <c r="B351005" t="s">
        <v>82</v>
      </c>
      <c r="C351005" t="s">
        <v>243</v>
      </c>
      <c r="D351005" t="s">
        <v>85</v>
      </c>
      <c r="E351005" t="s">
        <v>86</v>
      </c>
      <c r="F351005" t="s">
        <v>87</v>
      </c>
      <c r="G351005" t="s">
        <v>90</v>
      </c>
      <c r="H351005" t="s">
        <v>91</v>
      </c>
      <c r="I351005" t="s">
        <v>92</v>
      </c>
      <c r="J351005" t="s">
        <v>93</v>
      </c>
    </row>
    <row r="351006" spans="1:10" x14ac:dyDescent="0.35">
      <c r="B351006" t="s">
        <v>94</v>
      </c>
      <c r="C351006" t="s">
        <v>244</v>
      </c>
      <c r="D351006" t="s">
        <v>97</v>
      </c>
      <c r="E351006" t="s">
        <v>98</v>
      </c>
      <c r="F351006" t="s">
        <v>99</v>
      </c>
      <c r="G351006" t="s">
        <v>102</v>
      </c>
      <c r="H351006" t="s">
        <v>99</v>
      </c>
      <c r="I351006" t="s">
        <v>103</v>
      </c>
      <c r="J351006" t="s">
        <v>104</v>
      </c>
    </row>
    <row r="351007" spans="1:10" x14ac:dyDescent="0.35">
      <c r="B351007" t="s">
        <v>105</v>
      </c>
      <c r="C351007" t="s">
        <v>245</v>
      </c>
      <c r="D351007" t="s">
        <v>108</v>
      </c>
      <c r="E351007" t="s">
        <v>109</v>
      </c>
      <c r="F351007" t="s">
        <v>110</v>
      </c>
      <c r="G351007" t="s">
        <v>109</v>
      </c>
      <c r="H351007" t="s">
        <v>110</v>
      </c>
      <c r="J351007" t="s">
        <v>113</v>
      </c>
    </row>
    <row r="351008" spans="1:10" x14ac:dyDescent="0.35">
      <c r="B351008" t="s">
        <v>114</v>
      </c>
      <c r="C351008" t="s">
        <v>246</v>
      </c>
      <c r="D351008" t="s">
        <v>117</v>
      </c>
      <c r="F351008" t="s">
        <v>118</v>
      </c>
      <c r="H351008" t="s">
        <v>121</v>
      </c>
    </row>
    <row r="351009" spans="2:4" x14ac:dyDescent="0.35">
      <c r="B351009" t="s">
        <v>122</v>
      </c>
      <c r="C351009" t="s">
        <v>247</v>
      </c>
      <c r="D351009" t="s">
        <v>125</v>
      </c>
    </row>
    <row r="351010" spans="2:4" x14ac:dyDescent="0.35">
      <c r="B351010" t="s">
        <v>128</v>
      </c>
      <c r="C351010" t="s">
        <v>248</v>
      </c>
      <c r="D351010" t="s">
        <v>130</v>
      </c>
    </row>
    <row r="351011" spans="2:4" x14ac:dyDescent="0.35">
      <c r="B351011" t="s">
        <v>132</v>
      </c>
      <c r="C351011" t="s">
        <v>249</v>
      </c>
      <c r="D351011" t="s">
        <v>134</v>
      </c>
    </row>
    <row r="351012" spans="2:4" x14ac:dyDescent="0.35">
      <c r="B351012" t="s">
        <v>136</v>
      </c>
      <c r="C351012" t="s">
        <v>250</v>
      </c>
      <c r="D351012" t="s">
        <v>138</v>
      </c>
    </row>
    <row r="351013" spans="2:4" x14ac:dyDescent="0.35">
      <c r="B351013" t="s">
        <v>140</v>
      </c>
      <c r="C351013" t="s">
        <v>251</v>
      </c>
      <c r="D351013" t="s">
        <v>142</v>
      </c>
    </row>
    <row r="351014" spans="2:4" x14ac:dyDescent="0.35">
      <c r="B351014" t="s">
        <v>144</v>
      </c>
      <c r="C351014" t="s">
        <v>252</v>
      </c>
      <c r="D351014" t="s">
        <v>146</v>
      </c>
    </row>
    <row r="351015" spans="2:4" x14ac:dyDescent="0.35">
      <c r="B351015" t="s">
        <v>148</v>
      </c>
      <c r="C351015" t="s">
        <v>253</v>
      </c>
    </row>
    <row r="351016" spans="2:4" x14ac:dyDescent="0.35">
      <c r="B351016" t="s">
        <v>151</v>
      </c>
      <c r="C351016" t="s">
        <v>254</v>
      </c>
    </row>
    <row r="351017" spans="2:4" x14ac:dyDescent="0.35">
      <c r="B351017" t="s">
        <v>154</v>
      </c>
      <c r="C351017" t="s">
        <v>255</v>
      </c>
    </row>
    <row r="351018" spans="2:4" x14ac:dyDescent="0.35">
      <c r="B351018" t="s">
        <v>157</v>
      </c>
      <c r="C351018" t="s">
        <v>256</v>
      </c>
    </row>
    <row r="351019" spans="2:4" x14ac:dyDescent="0.35">
      <c r="B351019" t="s">
        <v>160</v>
      </c>
      <c r="C351019" t="s">
        <v>257</v>
      </c>
    </row>
    <row r="351020" spans="2:4" x14ac:dyDescent="0.35">
      <c r="B351020" t="s">
        <v>163</v>
      </c>
      <c r="C351020" t="s">
        <v>258</v>
      </c>
    </row>
    <row r="351021" spans="2:4" x14ac:dyDescent="0.35">
      <c r="B351021" t="s">
        <v>166</v>
      </c>
      <c r="C351021" t="s">
        <v>259</v>
      </c>
    </row>
    <row r="351022" spans="2:4" x14ac:dyDescent="0.35">
      <c r="B351022" t="s">
        <v>169</v>
      </c>
      <c r="C351022" t="s">
        <v>260</v>
      </c>
    </row>
    <row r="351023" spans="2:4" x14ac:dyDescent="0.35">
      <c r="B351023" t="s">
        <v>172</v>
      </c>
      <c r="C351023" t="s">
        <v>261</v>
      </c>
    </row>
    <row r="351024" spans="2:4" x14ac:dyDescent="0.35">
      <c r="B351024" t="s">
        <v>175</v>
      </c>
      <c r="C351024" t="s">
        <v>262</v>
      </c>
    </row>
    <row r="351025" spans="2:3" x14ac:dyDescent="0.35">
      <c r="B351025" t="s">
        <v>177</v>
      </c>
      <c r="C351025" t="s">
        <v>263</v>
      </c>
    </row>
    <row r="351026" spans="2:3" x14ac:dyDescent="0.35">
      <c r="B351026" t="s">
        <v>179</v>
      </c>
      <c r="C351026" t="s">
        <v>264</v>
      </c>
    </row>
    <row r="351027" spans="2:3" x14ac:dyDescent="0.35">
      <c r="B351027" t="s">
        <v>181</v>
      </c>
      <c r="C351027" t="s">
        <v>265</v>
      </c>
    </row>
    <row r="351028" spans="2:3" x14ac:dyDescent="0.35">
      <c r="B351028" t="s">
        <v>183</v>
      </c>
      <c r="C351028" t="s">
        <v>266</v>
      </c>
    </row>
    <row r="351029" spans="2:3" x14ac:dyDescent="0.35">
      <c r="B351029" t="s">
        <v>185</v>
      </c>
      <c r="C351029" t="s">
        <v>267</v>
      </c>
    </row>
    <row r="351030" spans="2:3" x14ac:dyDescent="0.35">
      <c r="B351030" t="s">
        <v>187</v>
      </c>
      <c r="C351030" t="s">
        <v>268</v>
      </c>
    </row>
    <row r="351031" spans="2:3" x14ac:dyDescent="0.35">
      <c r="B351031" t="s">
        <v>189</v>
      </c>
      <c r="C351031" t="s">
        <v>269</v>
      </c>
    </row>
    <row r="351032" spans="2:3" x14ac:dyDescent="0.35">
      <c r="B351032" t="s">
        <v>191</v>
      </c>
      <c r="C351032" t="s">
        <v>270</v>
      </c>
    </row>
    <row r="351033" spans="2:3" x14ac:dyDescent="0.35">
      <c r="B351033" t="s">
        <v>193</v>
      </c>
      <c r="C351033" t="s">
        <v>271</v>
      </c>
    </row>
    <row r="351034" spans="2:3" x14ac:dyDescent="0.35">
      <c r="B351034" t="s">
        <v>195</v>
      </c>
      <c r="C351034" t="s">
        <v>123</v>
      </c>
    </row>
    <row r="351035" spans="2:3" x14ac:dyDescent="0.35">
      <c r="B351035" t="s">
        <v>197</v>
      </c>
    </row>
    <row r="351036" spans="2:3" x14ac:dyDescent="0.35">
      <c r="B351036" t="s">
        <v>199</v>
      </c>
    </row>
    <row r="351037" spans="2:3" x14ac:dyDescent="0.35">
      <c r="B351037" t="s">
        <v>201</v>
      </c>
    </row>
    <row r="351038" spans="2:3" x14ac:dyDescent="0.35">
      <c r="B351038" t="s">
        <v>203</v>
      </c>
    </row>
    <row r="351039" spans="2:3" x14ac:dyDescent="0.35">
      <c r="B351039" t="s">
        <v>205</v>
      </c>
    </row>
    <row r="351040" spans="2:3" x14ac:dyDescent="0.35">
      <c r="B351040" t="s">
        <v>207</v>
      </c>
    </row>
    <row r="351041" spans="2:2" x14ac:dyDescent="0.35">
      <c r="B351041" t="s">
        <v>209</v>
      </c>
    </row>
    <row r="351042" spans="2:2" x14ac:dyDescent="0.35">
      <c r="B351042" t="s">
        <v>211</v>
      </c>
    </row>
    <row r="351043" spans="2:2" x14ac:dyDescent="0.35">
      <c r="B351043" t="s">
        <v>213</v>
      </c>
    </row>
    <row r="351044" spans="2:2" x14ac:dyDescent="0.35">
      <c r="B351044" t="s">
        <v>215</v>
      </c>
    </row>
    <row r="351045" spans="2:2" x14ac:dyDescent="0.35">
      <c r="B351045" t="s">
        <v>217</v>
      </c>
    </row>
    <row r="351046" spans="2:2" x14ac:dyDescent="0.35">
      <c r="B351046" t="s">
        <v>219</v>
      </c>
    </row>
    <row r="351047" spans="2:2" x14ac:dyDescent="0.35">
      <c r="B351047" t="s">
        <v>221</v>
      </c>
    </row>
    <row r="351048" spans="2:2" x14ac:dyDescent="0.35">
      <c r="B351048" t="s">
        <v>223</v>
      </c>
    </row>
    <row r="351049" spans="2:2" x14ac:dyDescent="0.35">
      <c r="B351049" t="s">
        <v>225</v>
      </c>
    </row>
    <row r="351050" spans="2:2" x14ac:dyDescent="0.35">
      <c r="B351050" t="s">
        <v>227</v>
      </c>
    </row>
    <row r="351051" spans="2:2" x14ac:dyDescent="0.35">
      <c r="B351051" t="s">
        <v>229</v>
      </c>
    </row>
    <row r="351052" spans="2:2" x14ac:dyDescent="0.35">
      <c r="B351052" t="s">
        <v>231</v>
      </c>
    </row>
    <row r="351053" spans="2:2" x14ac:dyDescent="0.35">
      <c r="B351053" t="s">
        <v>233</v>
      </c>
    </row>
    <row r="351054" spans="2:2" x14ac:dyDescent="0.35">
      <c r="B351054" t="s">
        <v>235</v>
      </c>
    </row>
  </sheetData>
  <sheetProtection algorithmName="SHA-512" hashValue="Y04WovHmZ3ConYauxJVZnAy2OAj7RWiKpFCxhbQa8uumoqkZKlsqeDbXz2vIPwoPnTwJKKJW5yEUjgO9wAJMPg==" saltValue="L3XBW5BIqwjBddcqdLiWbQ==" spinCount="100000" sheet="1" objects="1" scenarios="1"/>
  <mergeCells count="3">
    <mergeCell ref="B8:AY8"/>
    <mergeCell ref="D1:F1"/>
    <mergeCell ref="D2:F3"/>
  </mergeCells>
  <phoneticPr fontId="4" type="noConversion"/>
  <dataValidations count="63">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8B552115-337A-4FD8-9421-680BC5371B2F}">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2AD80E3B-8A9D-45AF-8D12-D43CFEC933C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4642A1D6-9B1D-4CEB-9549-F30066A48812}">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C0857206-50BC-4774-9DB8-461D2CE180F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9240B182-F26C-4C75-8ABC-5927003EE31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BB3489DE-83D1-401E-9B7C-D3E6F7E00ADF}">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2" xr:uid="{4210D0EB-43E8-4B05-9165-8301A22F4A1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2" xr:uid="{3B30841E-E028-48FF-A4D6-D726FE82AF5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2" xr:uid="{503E7B04-6E71-4119-B97C-825859D613D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2" xr:uid="{0D453CD7-0079-4735-A0A9-E8CDE50E532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2" xr:uid="{0AE2C25E-77C0-42A5-9AB8-898D71259B6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2" xr:uid="{A6ECBA18-DC0C-4C11-BD70-94B7E6217CEF}">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2" xr:uid="{CC14098A-2920-48E7-AFFB-326622D75D6D}">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2" xr:uid="{1326B1D4-345F-4AA1-93D3-830FFA28A99C}">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2" xr:uid="{6EFC9D96-D198-4D9C-A400-FFC596F2CEC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2" xr:uid="{702F541C-EEC3-4F4A-AF92-6442DDCFF80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2" xr:uid="{99D0BB8E-E131-4511-8DDD-8623D7FFEDB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2" xr:uid="{609A3F4D-B6D8-43FA-AF51-21111BE2622B}">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2" xr:uid="{DE7FFCAD-748F-4B5B-87C6-821B92BA6AF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2" xr:uid="{08042C13-583B-40E1-8095-8FDFBE1EB45F}">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2" xr:uid="{BFA3CD69-BE1C-4CE0-9591-4755D89D45C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2" xr:uid="{5EF3D0AF-7671-4090-A453-074CD27201B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2" xr:uid="{3B04890E-D470-4BF5-836E-3C238328BEF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2" xr:uid="{D78101E5-B12D-4AD8-A59E-D7E82605B8E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2" xr:uid="{74749BCD-6864-41CD-9713-8EC4A7202555}">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2" xr:uid="{DB13384B-1CD0-42B7-B93A-8DAB8B9816F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2" xr:uid="{B3423AB0-AEAF-4774-801C-2523DB80843E}">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2" xr:uid="{315EAF4C-70B8-4FA9-BC8E-913A6CCD27D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2" xr:uid="{39863F7E-AA31-4C48-9F75-689A9EF0D26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V12" xr:uid="{0DA95B2F-DC05-46BF-9608-794F120032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2" xr:uid="{3A21EE9D-354C-4723-AE9C-B168BE6FEB1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2" xr:uid="{187B746A-020D-47C9-85F9-BB03B6381F9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2" xr:uid="{D077E182-68BC-4497-8C55-33CDB01772BF}">
      <formula1>0</formula1>
      <formula2>390</formula2>
    </dataValidation>
    <dataValidation type="decimal" allowBlank="1" showInputMessage="1" showErrorMessage="1" errorTitle="Entrada no válida" error="Por favor escriba un número" promptTitle="Escriba un número en esta casilla" sqref="G14:I14"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E9996E22-B3B2-4B4F-9F53-C0C8781D70B5}">
      <formula1>$I$351010:$I$351013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CC8D0958-CE69-427F-9706-930C54DFFD84}">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CB4695A3-C05B-4035-9781-245C4D4E01E0}">
      <formula1>$H$351010:$H$351015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4417E935-6979-4BD9-9ACE-9BECDBF17715}">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2EF61F4A-3AD2-45C1-96D5-706835748404}">
      <formula1>$H$351010:$H$351015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47D9CC5-F3CC-4C3D-A8E7-864A9B8AA868}">
      <formula1>$G$351010:$G$351014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3EB8594-2282-4FFC-A20C-EDB1840AD53D}">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5B03384B-3993-4B2C-901B-60E9E91BDEFF}">
      <formula1>$F$351010:$F$351015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D9B086A2-286A-4CE4-9F71-13F87E679B0C}">
      <formula1>$E$351010:$E$351014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B6B376AB-0767-499B-83C0-903AB2C65347}">
      <formula1>$D$351010:$D$351021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38AE6E2F-190E-4274-8415-E4E13880FE47}">
      <formula1>$A$351010:$A$351012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23919DB7-1E56-4B18-A860-4D9AE12A1E3A}">
      <formula1>$C$351010:$C$351041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C7681BC3-9550-4838-A42B-FDBF08F90816}">
      <formula1>$B$351010:$B$351061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57650A5D-BD35-4208-AA97-F32C12947730}">
      <formula1>$A$351010:$A$351012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2" xr:uid="{9B6DB2FC-CD33-4E48-B933-966381B5D277}">
      <formula1>$J$351003:$J$351007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 xr:uid="{2A96328F-BEBE-4074-B3E8-DB0AF4F3A8E6}">
      <formula1>$I$351003:$I$351006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2" xr:uid="{20328B4A-3E8C-4E0E-8A65-9EF7D01AF340}">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 xr:uid="{BEDC9203-D2AD-4F11-9415-D21985748A23}">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 xr:uid="{09949BFA-5E37-400A-914B-BC283033723B}">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 xr:uid="{4A75685B-F992-4D71-894E-8589788AC4BB}">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 xr:uid="{3D254228-A3DF-485D-8A05-B363AB3FF5D2}">
      <formula1>$G$351003:$G$351007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 xr:uid="{D22B9E27-F40D-4521-93FC-E63000144324}">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 xr:uid="{C005EB39-295E-42C3-AF1F-174A444D9C26}">
      <formula1>$F$351003:$F$351008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 xr:uid="{48FD040B-5EAC-4267-B2FF-868267D94786}">
      <formula1>$E$351003:$E$351007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2" xr:uid="{5CBD88CC-EB75-44C7-9F6F-D9E2275CABE1}">
      <formula1>$D$351003:$D$351014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 xr:uid="{41ED0E22-D945-47D5-89C3-1A73ADDE9749}">
      <formula1>$A$351003:$A$351005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 xr:uid="{0D19EC73-E21F-4F44-92D5-02570C796AC9}">
      <formula1>$C$351003:$C$351034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2" xr:uid="{43627C0E-E2A4-4F6B-A55A-AFE7D9AF3F45}">
      <formula1>$B$351003:$B$351054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 xr:uid="{2D71961E-EC05-46A6-99C8-E1CB7D10900F}">
      <formula1>$A$351003:$A$351005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showGridLines="0" workbookViewId="0">
      <selection activeCell="F15" sqref="F15"/>
    </sheetView>
  </sheetViews>
  <sheetFormatPr baseColWidth="10" defaultColWidth="8.90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8" t="s">
        <v>1</v>
      </c>
      <c r="E1" s="19"/>
      <c r="F1" s="19"/>
    </row>
    <row r="2" spans="1:21" x14ac:dyDescent="0.35">
      <c r="B2" s="1" t="s">
        <v>2</v>
      </c>
      <c r="C2" s="1">
        <v>425</v>
      </c>
      <c r="D2" s="20" t="s">
        <v>272</v>
      </c>
      <c r="E2" s="21"/>
      <c r="F2" s="21"/>
    </row>
    <row r="3" spans="1:21" x14ac:dyDescent="0.35">
      <c r="B3" s="1" t="s">
        <v>4</v>
      </c>
      <c r="C3" s="1">
        <v>1</v>
      </c>
      <c r="D3" s="20"/>
      <c r="E3" s="21"/>
      <c r="F3" s="21"/>
    </row>
    <row r="4" spans="1:21" x14ac:dyDescent="0.35">
      <c r="B4" s="1" t="s">
        <v>5</v>
      </c>
      <c r="C4" s="1">
        <v>66</v>
      </c>
    </row>
    <row r="5" spans="1:21" x14ac:dyDescent="0.35">
      <c r="B5" s="1" t="s">
        <v>6</v>
      </c>
      <c r="C5" s="4">
        <v>44592</v>
      </c>
    </row>
    <row r="6" spans="1:21" x14ac:dyDescent="0.35">
      <c r="B6" s="1" t="s">
        <v>7</v>
      </c>
      <c r="C6" s="1">
        <v>1</v>
      </c>
      <c r="D6" s="1" t="s">
        <v>8</v>
      </c>
    </row>
    <row r="8" spans="1:21" x14ac:dyDescent="0.35">
      <c r="A8" s="1" t="s">
        <v>9</v>
      </c>
      <c r="B8" s="16" t="s">
        <v>273</v>
      </c>
      <c r="C8" s="17"/>
      <c r="D8" s="17"/>
      <c r="E8" s="17"/>
      <c r="F8" s="17"/>
      <c r="G8" s="17"/>
      <c r="H8" s="17"/>
      <c r="I8" s="17"/>
      <c r="J8" s="17"/>
      <c r="K8" s="17"/>
      <c r="L8" s="17"/>
      <c r="M8" s="17"/>
      <c r="N8" s="17"/>
      <c r="O8" s="17"/>
      <c r="P8" s="17"/>
      <c r="Q8" s="17"/>
      <c r="R8" s="17"/>
      <c r="S8" s="17"/>
      <c r="T8" s="17"/>
      <c r="U8" s="17"/>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s="34" customFormat="1" ht="87" x14ac:dyDescent="0.35">
      <c r="A11" s="22">
        <v>1</v>
      </c>
      <c r="B11" s="34" t="s">
        <v>66</v>
      </c>
      <c r="C11" s="32" t="s">
        <v>81</v>
      </c>
      <c r="D11" s="32" t="s">
        <v>335</v>
      </c>
      <c r="E11" s="32" t="s">
        <v>123</v>
      </c>
      <c r="F11" s="32" t="s">
        <v>67</v>
      </c>
      <c r="G11" s="32" t="s">
        <v>67</v>
      </c>
      <c r="H11" s="32"/>
      <c r="I11" s="32" t="s">
        <v>67</v>
      </c>
      <c r="J11" s="33" t="s">
        <v>67</v>
      </c>
      <c r="K11" s="32" t="s">
        <v>109</v>
      </c>
      <c r="L11" s="32" t="s">
        <v>118</v>
      </c>
      <c r="M11" s="32"/>
      <c r="N11" s="32"/>
      <c r="O11" s="32" t="s">
        <v>146</v>
      </c>
      <c r="P11" s="32" t="s">
        <v>67</v>
      </c>
      <c r="Q11" s="32" t="s">
        <v>67</v>
      </c>
      <c r="R11" s="32" t="s">
        <v>67</v>
      </c>
      <c r="S11" s="32"/>
      <c r="T11" s="32"/>
      <c r="U11" s="32"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280</v>
      </c>
      <c r="C351003" t="s">
        <v>74</v>
      </c>
      <c r="D351003" t="s">
        <v>75</v>
      </c>
      <c r="E351003" t="s">
        <v>73</v>
      </c>
    </row>
    <row r="351004" spans="1:5" x14ac:dyDescent="0.35">
      <c r="A351004" t="s">
        <v>81</v>
      </c>
      <c r="B351004" t="s">
        <v>281</v>
      </c>
      <c r="C351004" t="s">
        <v>86</v>
      </c>
      <c r="D351004" t="s">
        <v>87</v>
      </c>
      <c r="E351004" t="s">
        <v>85</v>
      </c>
    </row>
    <row r="351005" spans="1:5" x14ac:dyDescent="0.35">
      <c r="B351005" t="s">
        <v>123</v>
      </c>
      <c r="C351005" t="s">
        <v>98</v>
      </c>
      <c r="D351005" t="s">
        <v>99</v>
      </c>
      <c r="E351005" t="s">
        <v>97</v>
      </c>
    </row>
    <row r="351006" spans="1:5" x14ac:dyDescent="0.35">
      <c r="C351006" t="s">
        <v>109</v>
      </c>
      <c r="D351006" t="s">
        <v>110</v>
      </c>
      <c r="E351006" t="s">
        <v>108</v>
      </c>
    </row>
    <row r="351007" spans="1:5" x14ac:dyDescent="0.35">
      <c r="D351007" t="s">
        <v>118</v>
      </c>
      <c r="E351007" t="s">
        <v>117</v>
      </c>
    </row>
    <row r="351008" spans="1:5" x14ac:dyDescent="0.35">
      <c r="E351008" t="s">
        <v>125</v>
      </c>
    </row>
    <row r="351009" spans="5:5" x14ac:dyDescent="0.35">
      <c r="E351009" t="s">
        <v>130</v>
      </c>
    </row>
    <row r="351010" spans="5:5" x14ac:dyDescent="0.35">
      <c r="E351010" t="s">
        <v>134</v>
      </c>
    </row>
    <row r="351011" spans="5:5" x14ac:dyDescent="0.35">
      <c r="E351011" t="s">
        <v>138</v>
      </c>
    </row>
    <row r="351012" spans="5:5" x14ac:dyDescent="0.35">
      <c r="E351012" t="s">
        <v>142</v>
      </c>
    </row>
    <row r="351013" spans="5:5" x14ac:dyDescent="0.35">
      <c r="E351013" t="s">
        <v>146</v>
      </c>
    </row>
  </sheetData>
  <sheetProtection algorithmName="SHA-512" hashValue="vkI5qfKXIHUQfoc9qLalRVlm+GBcKO4SrT5Mo370RDw7AkOD2BGpWgyRwBPfKh4vQcO8/ONA+lStq0ubU260HA==" saltValue="StuhSgRgo4yL04aqoXsKlQ==" spinCount="100000" sheet="1" objects="1" scenarios="1"/>
  <mergeCells count="3">
    <mergeCell ref="B8:U8"/>
    <mergeCell ref="D1:F1"/>
    <mergeCell ref="D2:F3"/>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workbookViewId="0">
      <selection activeCell="D11" sqref="D11"/>
    </sheetView>
  </sheetViews>
  <sheetFormatPr baseColWidth="10" defaultColWidth="8.90625" defaultRowHeight="14.5" x14ac:dyDescent="0.35"/>
  <cols>
    <col min="2" max="2" width="21" customWidth="1"/>
    <col min="3" max="3" width="32" customWidth="1"/>
    <col min="4" max="4" width="26.6328125" customWidth="1"/>
    <col min="5" max="5" width="28.4531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8" t="s">
        <v>1</v>
      </c>
      <c r="E1" s="19"/>
      <c r="F1" s="19"/>
    </row>
    <row r="2" spans="1:43" x14ac:dyDescent="0.35">
      <c r="B2" s="1" t="s">
        <v>2</v>
      </c>
      <c r="C2" s="1">
        <v>426</v>
      </c>
      <c r="D2" s="20" t="s">
        <v>282</v>
      </c>
      <c r="E2" s="21"/>
      <c r="F2" s="21"/>
    </row>
    <row r="3" spans="1:43" x14ac:dyDescent="0.35">
      <c r="B3" s="1" t="s">
        <v>4</v>
      </c>
      <c r="C3" s="1">
        <v>1</v>
      </c>
      <c r="D3" s="20"/>
      <c r="E3" s="21"/>
      <c r="F3" s="21"/>
    </row>
    <row r="4" spans="1:43" x14ac:dyDescent="0.35">
      <c r="B4" s="1" t="s">
        <v>5</v>
      </c>
      <c r="C4" s="1">
        <v>66</v>
      </c>
    </row>
    <row r="5" spans="1:43" x14ac:dyDescent="0.35">
      <c r="B5" s="1" t="s">
        <v>6</v>
      </c>
      <c r="C5" s="4">
        <v>44592</v>
      </c>
    </row>
    <row r="6" spans="1:43" x14ac:dyDescent="0.35">
      <c r="B6" s="1" t="s">
        <v>7</v>
      </c>
      <c r="C6" s="1">
        <v>1</v>
      </c>
      <c r="D6" s="1" t="s">
        <v>8</v>
      </c>
    </row>
    <row r="8" spans="1:43" x14ac:dyDescent="0.35">
      <c r="A8" s="1" t="s">
        <v>9</v>
      </c>
      <c r="B8" s="16" t="s">
        <v>283</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23" customFormat="1" ht="87.5" thickBot="1" x14ac:dyDescent="0.4">
      <c r="A11" s="22">
        <v>1</v>
      </c>
      <c r="B11" s="23" t="s">
        <v>66</v>
      </c>
      <c r="C11" s="24" t="s">
        <v>81</v>
      </c>
      <c r="D11" s="24" t="s">
        <v>333</v>
      </c>
      <c r="E11" s="24" t="s">
        <v>123</v>
      </c>
      <c r="F11" s="24" t="s">
        <v>67</v>
      </c>
      <c r="G11" s="24" t="s">
        <v>67</v>
      </c>
      <c r="H11" s="24"/>
      <c r="I11" s="24" t="s">
        <v>67</v>
      </c>
      <c r="J11" s="25" t="s">
        <v>67</v>
      </c>
      <c r="K11" s="24" t="s">
        <v>235</v>
      </c>
      <c r="L11" s="24" t="s">
        <v>67</v>
      </c>
      <c r="M11" s="24"/>
      <c r="N11" s="24"/>
      <c r="O11" s="24" t="s">
        <v>146</v>
      </c>
      <c r="P11" s="24" t="s">
        <v>67</v>
      </c>
      <c r="Q11" s="24"/>
      <c r="R11" s="24" t="s">
        <v>67</v>
      </c>
      <c r="S11" s="24" t="s">
        <v>123</v>
      </c>
      <c r="T11" s="24" t="s">
        <v>109</v>
      </c>
      <c r="U11" s="24" t="s">
        <v>67</v>
      </c>
      <c r="V11" s="24"/>
      <c r="W11" s="24"/>
      <c r="X11" s="24" t="s">
        <v>146</v>
      </c>
      <c r="Y11" s="24" t="s">
        <v>67</v>
      </c>
      <c r="Z11" s="24" t="s">
        <v>67</v>
      </c>
      <c r="AA11" s="24" t="s">
        <v>67</v>
      </c>
      <c r="AB11" s="24"/>
      <c r="AC11" s="24"/>
      <c r="AD11" s="24" t="s">
        <v>146</v>
      </c>
      <c r="AE11" s="24" t="s">
        <v>67</v>
      </c>
      <c r="AF11" s="24"/>
      <c r="AG11" s="24" t="s">
        <v>67</v>
      </c>
      <c r="AH11" s="24"/>
      <c r="AI11" s="24"/>
      <c r="AJ11" s="25" t="s">
        <v>67</v>
      </c>
      <c r="AK11" s="25" t="s">
        <v>67</v>
      </c>
      <c r="AL11" s="25" t="s">
        <v>67</v>
      </c>
      <c r="AM11" s="24"/>
      <c r="AN11" s="24"/>
      <c r="AO11" s="24"/>
      <c r="AP11" s="24"/>
      <c r="AQ11" s="24"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298</v>
      </c>
      <c r="C351003" t="s">
        <v>70</v>
      </c>
      <c r="D351003" t="s">
        <v>73</v>
      </c>
      <c r="E351003" t="s">
        <v>76</v>
      </c>
      <c r="F351003" t="s">
        <v>77</v>
      </c>
      <c r="G351003" t="s">
        <v>78</v>
      </c>
      <c r="H351003" t="s">
        <v>75</v>
      </c>
      <c r="I351003" t="s">
        <v>75</v>
      </c>
      <c r="J351003" t="s">
        <v>80</v>
      </c>
    </row>
    <row r="351004" spans="1:10" x14ac:dyDescent="0.35">
      <c r="A351004" t="s">
        <v>81</v>
      </c>
      <c r="B351004" t="s">
        <v>299</v>
      </c>
      <c r="C351004" t="s">
        <v>82</v>
      </c>
      <c r="D351004" t="s">
        <v>85</v>
      </c>
      <c r="E351004" t="s">
        <v>88</v>
      </c>
      <c r="F351004" t="s">
        <v>89</v>
      </c>
      <c r="G351004" t="s">
        <v>90</v>
      </c>
      <c r="H351004" t="s">
        <v>91</v>
      </c>
      <c r="I351004" t="s">
        <v>300</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301</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sheetProtection algorithmName="SHA-512" hashValue="emGE4th0zpxYeBz3TVtz8vTwtuslhccnm927vqikMB/AXDYhUgsEJvnEfsqJzUtMaqLDuwIQwIYLdImF2joh/A==" saltValue="NafBrhFWDnuBAVV47bBGtQ==" spinCount="100000" sheet="1" objects="1" scenarios="1"/>
  <mergeCells count="3">
    <mergeCell ref="B8:AQ8"/>
    <mergeCell ref="D1:F1"/>
    <mergeCell ref="D2:F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workbookViewId="0">
      <selection activeCell="F14" sqref="F14"/>
    </sheetView>
  </sheetViews>
  <sheetFormatPr baseColWidth="10" defaultColWidth="8.90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8" t="s">
        <v>1</v>
      </c>
      <c r="E1" s="19"/>
      <c r="F1" s="19"/>
    </row>
    <row r="2" spans="1:18" x14ac:dyDescent="0.35">
      <c r="B2" s="1" t="s">
        <v>2</v>
      </c>
      <c r="C2" s="1">
        <v>427</v>
      </c>
      <c r="D2" s="20" t="s">
        <v>302</v>
      </c>
      <c r="E2" s="21"/>
      <c r="F2" s="21"/>
    </row>
    <row r="3" spans="1:18" x14ac:dyDescent="0.35">
      <c r="B3" s="1" t="s">
        <v>4</v>
      </c>
      <c r="C3" s="1">
        <v>1</v>
      </c>
      <c r="D3" s="20"/>
      <c r="E3" s="21"/>
      <c r="F3" s="21"/>
    </row>
    <row r="4" spans="1:18" x14ac:dyDescent="0.35">
      <c r="B4" s="1" t="s">
        <v>5</v>
      </c>
      <c r="C4" s="1">
        <v>66</v>
      </c>
    </row>
    <row r="5" spans="1:18" x14ac:dyDescent="0.35">
      <c r="B5" s="1" t="s">
        <v>6</v>
      </c>
      <c r="C5" s="4">
        <v>44592</v>
      </c>
    </row>
    <row r="6" spans="1:18" x14ac:dyDescent="0.35">
      <c r="B6" s="1" t="s">
        <v>7</v>
      </c>
      <c r="C6" s="1">
        <v>1</v>
      </c>
      <c r="D6" s="1" t="s">
        <v>8</v>
      </c>
    </row>
    <row r="8" spans="1:18" x14ac:dyDescent="0.35">
      <c r="A8" s="1" t="s">
        <v>9</v>
      </c>
      <c r="B8" s="16" t="s">
        <v>303</v>
      </c>
      <c r="C8" s="17"/>
      <c r="D8" s="17"/>
      <c r="E8" s="17"/>
      <c r="F8" s="17"/>
      <c r="G8" s="17"/>
      <c r="H8" s="17"/>
      <c r="I8" s="17"/>
      <c r="J8" s="17"/>
      <c r="K8" s="17"/>
      <c r="L8" s="17"/>
      <c r="M8" s="17"/>
      <c r="N8" s="17"/>
      <c r="O8" s="17"/>
      <c r="P8" s="17"/>
      <c r="Q8" s="17"/>
      <c r="R8" s="17"/>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34" customFormat="1" ht="101.5" x14ac:dyDescent="0.35">
      <c r="A11" s="22">
        <v>1</v>
      </c>
      <c r="B11" s="34" t="s">
        <v>66</v>
      </c>
      <c r="C11" s="24" t="s">
        <v>81</v>
      </c>
      <c r="D11" s="24" t="s">
        <v>334</v>
      </c>
      <c r="E11" s="24" t="s">
        <v>67</v>
      </c>
      <c r="F11" s="25" t="s">
        <v>67</v>
      </c>
      <c r="G11" s="24" t="s">
        <v>123</v>
      </c>
      <c r="H11" s="24"/>
      <c r="I11" s="24" t="s">
        <v>146</v>
      </c>
      <c r="J11" s="24" t="s">
        <v>67</v>
      </c>
      <c r="K11" s="24" t="s">
        <v>123</v>
      </c>
      <c r="L11" s="24" t="s">
        <v>118</v>
      </c>
      <c r="M11" s="24"/>
      <c r="N11" s="24"/>
      <c r="O11" s="24" t="s">
        <v>146</v>
      </c>
      <c r="P11" s="24" t="s">
        <v>67</v>
      </c>
      <c r="Q11" s="24" t="s">
        <v>67</v>
      </c>
      <c r="R11" s="2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QEhEgq4nFAKxD9rGbxgnx4RtZkabz6DXB2xPGjkCaGkTG/SqBszXX6XAql2RO+EA9XVs6R4hFClqAms+QdcDGA==" saltValue="VlErFSNA9L/25nikChetzQ=="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2022-02-02T13:36:07Z</dcterms:created>
  <dcterms:modified xsi:type="dcterms:W3CDTF">2022-02-09T13:53:08Z</dcterms:modified>
</cp:coreProperties>
</file>