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1" documentId="8_{D95DCD21-090E-4073-88FD-86F9410EAF3F}" xr6:coauthVersionLast="45" xr6:coauthVersionMax="45" xr10:uidLastSave="{397F5753-B379-42E1-8C2A-67F307D53A6A}"/>
  <workbookProtection workbookAlgorithmName="SHA-512" workbookHashValue="3vBL3RH816ZZyjXFBlfzpVIJPY56K4lVt6AUaybzVYtozVfjH7Jsye8WJ1eVRk36Jbpt3BC8x9PgyM8Ry1HMZA==" workbookSaltValue="YtNU2PIgHXiLBMWv/RQLZw==" workbookSpinCount="100000" lockStructure="1"/>
  <bookViews>
    <workbookView xWindow="-120" yWindow="-12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2" l="1"/>
</calcChain>
</file>

<file path=xl/sharedStrings.xml><?xml version="1.0" encoding="utf-8"?>
<sst xmlns="http://schemas.openxmlformats.org/spreadsheetml/2006/main" count="1160" uniqueCount="329">
  <si>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</si>
  <si>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</si>
  <si>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</si>
  <si>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</si>
  <si>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</si>
  <si>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</si>
  <si>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</si>
  <si>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</si>
  <si>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</si>
  <si>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</si>
  <si>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</si>
  <si>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</si>
  <si>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</si>
  <si>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</si>
  <si>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</si>
  <si>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</si>
  <si>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</si>
  <si>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</si>
  <si>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</si>
  <si>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</si>
  <si>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</si>
  <si>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</si>
  <si>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</si>
  <si>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</si>
  <si>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</si>
  <si>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</si>
  <si>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</si>
  <si>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</si>
  <si>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</si>
  <si>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</si>
  <si>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</si>
  <si>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</si>
  <si>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</si>
  <si>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</si>
  <si>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</si>
  <si>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</si>
  <si>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</si>
  <si>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</si>
  <si>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</si>
  <si>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</si>
  <si>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</si>
  <si>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</si>
  <si>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</si>
  <si>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</si>
  <si>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</si>
  <si>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</si>
  <si>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</si>
  <si>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</si>
  <si>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</si>
  <si>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</si>
  <si>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</si>
  <si>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</si>
  <si>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</si>
  <si>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</si>
  <si>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</si>
  <si>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</si>
  <si>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</si>
  <si>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</si>
  <si>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</si>
  <si>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</si>
  <si>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</si>
  <si>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</si>
  <si>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</si>
  <si>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</si>
  <si>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</si>
  <si>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</si>
  <si>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</si>
  <si>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</si>
  <si>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</si>
  <si>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</si>
  <si>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</si>
  <si>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</si>
  <si>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</si>
  <si>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</si>
  <si>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</si>
  <si>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</si>
  <si>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</si>
  <si>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</si>
  <si>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</si>
  <si>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</si>
  <si>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</si>
  <si>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</si>
  <si>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</si>
  <si>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</si>
  <si>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</si>
  <si>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</si>
  <si>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</si>
  <si>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</si>
  <si>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</si>
  <si>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</si>
  <si>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</si>
  <si>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</si>
  <si>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</si>
  <si>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</si>
  <si>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</si>
  <si>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</si>
  <si>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</si>
  <si>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</si>
  <si>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</si>
  <si>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</si>
  <si>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</si>
  <si>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</si>
  <si>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</si>
  <si>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</si>
  <si>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</si>
  <si>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</si>
  <si>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</si>
  <si>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</si>
  <si>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</si>
  <si>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</si>
  <si>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</si>
  <si>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</si>
  <si>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</si>
  <si>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</si>
  <si>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</si>
  <si>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</si>
  <si>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</si>
  <si>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</si>
  <si>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</si>
  <si>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</si>
  <si>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</si>
  <si>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</si>
  <si>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</si>
  <si>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</si>
  <si>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</si>
  <si>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</si>
  <si>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</si>
  <si>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</si>
  <si>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</si>
  <si>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</si>
  <si>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</si>
  <si>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</si>
  <si>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</si>
  <si>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</si>
  <si>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</si>
  <si>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</si>
  <si>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</si>
  <si>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</si>
  <si>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</si>
  <si>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</si>
  <si>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</si>
  <si>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</si>
  <si>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</si>
  <si>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</si>
  <si>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</si>
  <si>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</si>
  <si>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</si>
  <si>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</si>
  <si>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</si>
  <si>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</si>
  <si>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</si>
  <si>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</si>
  <si>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</si>
  <si>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</si>
  <si>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</si>
  <si>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</si>
  <si>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</si>
  <si>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</si>
  <si>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</si>
  <si>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</si>
  <si>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</si>
  <si>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</si>
  <si>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</si>
  <si>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</si>
  <si>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</si>
  <si>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</si>
  <si>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</si>
  <si>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</si>
  <si>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</si>
  <si>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</si>
  <si>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</si>
  <si>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</si>
  <si>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</si>
  <si>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</si>
  <si>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</si>
  <si>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</si>
  <si>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</si>
  <si>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</si>
  <si>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</si>
  <si>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</si>
  <si>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</si>
  <si>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</si>
  <si>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</si>
  <si>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</si>
  <si>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</si>
  <si>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</si>
  <si>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</si>
  <si>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</si>
  <si>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</si>
  <si>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</si>
  <si>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</si>
  <si>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</si>
  <si>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</si>
  <si>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</si>
  <si>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</si>
  <si>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</si>
  <si>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</si>
  <si>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</si>
  <si>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</si>
  <si>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</si>
  <si>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</si>
  <si>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</si>
  <si>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</si>
  <si>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</si>
  <si>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</si>
  <si>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</si>
  <si>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</si>
  <si>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</si>
  <si>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</si>
  <si>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</si>
  <si>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</si>
  <si>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</si>
  <si>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</si>
  <si>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</si>
  <si>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</si>
  <si>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</si>
  <si>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</si>
  <si>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</si>
  <si>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</si>
  <si>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</si>
  <si>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</si>
  <si>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</si>
  <si>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</si>
  <si>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</si>
  <si>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</si>
  <si>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</si>
  <si>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</si>
  <si>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</si>
  <si>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</si>
  <si>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</si>
  <si>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</si>
  <si>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</si>
  <si>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</si>
  <si>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</si>
  <si>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</si>
  <si>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</si>
  <si>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</si>
  <si>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</si>
  <si>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</si>
  <si>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</si>
  <si>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</si>
  <si>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</si>
  <si>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</si>
  <si>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</si>
  <si>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</si>
  <si>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</si>
  <si>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</si>
  <si>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</si>
  <si>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</si>
  <si>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</si>
  <si>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</si>
  <si>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</si>
  <si>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</si>
  <si>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</si>
  <si>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</si>
  <si>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</si>
  <si>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</si>
  <si>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</si>
  <si>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</si>
  <si>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</si>
  <si>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</si>
  <si>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</si>
  <si>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</si>
  <si>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</si>
  <si>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</si>
  <si>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</si>
  <si>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</si>
  <si>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</si>
  <si>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</si>
  <si>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</si>
  <si>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</si>
  <si>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</si>
  <si>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</si>
  <si>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</si>
  <si>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</si>
  <si>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</si>
  <si>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</si>
  <si>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</si>
  <si>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</si>
  <si>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</si>
  <si>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</si>
  <si>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</si>
  <si>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</si>
  <si>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</si>
  <si>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</si>
  <si>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</si>
  <si>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</si>
  <si>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</si>
  <si>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</si>
  <si>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</si>
  <si>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</si>
  <si>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</si>
  <si>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</si>
  <si>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</si>
  <si>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</si>
  <si>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</si>
  <si>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</si>
  <si>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</si>
  <si>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</si>
  <si>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</si>
  <si>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</si>
  <si>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</si>
  <si>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</si>
  <si>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</si>
  <si>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</si>
  <si>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</si>
  <si>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</si>
  <si>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</si>
  <si>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</si>
  <si>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</si>
  <si>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</si>
  <si>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</si>
  <si>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</si>
  <si>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</si>
  <si>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</si>
  <si>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</si>
  <si>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</si>
  <si>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</si>
  <si>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</si>
  <si>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ANDRES FELIPE GARCIA AZUERO</t>
  </si>
  <si>
    <t>Representante Legal Suplente Plural Especial</t>
  </si>
  <si>
    <t>LOZANO VILLAMIZAR Y MORALES ABOGADOS SAS</t>
  </si>
  <si>
    <t>Paula Andrea Garavito Guarín</t>
  </si>
  <si>
    <t>004/2020</t>
  </si>
  <si>
    <t>Atender, de forma profesional, leal y ética, el proceso de reorganización empresarial de HACIENDA LA CABAÑA S.A. que cursa actualmente ante la Superintendencia de Sociedades, en nombre y representación de FEDEPALMA-FFP-FEP, a través de uno o varios profesionales en derecho designados por EL CONTRATISTA</t>
  </si>
  <si>
    <t>No se suscribió contrato o convenio interadministrativo, dada la naturaleza de la organización.</t>
  </si>
  <si>
    <t>No se suscribió contrato con consorcios o uniones temporales</t>
  </si>
  <si>
    <t>El contrato es compartido con el Fondo de Estabilización de Precios, asumiendo el FFP el 6% del valor total; la vigencia es hasta que el proceso de reorganización sea archivado definitivamente; el inicio se da a partir de la aprobación de las pólizas, lo cual se hizó el 28/08/2020; dado que el contrato inició el 28/08/2020 (último viernes de agosto), el avance físico y presupuestal es 0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</si>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</sst>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4" borderId="10" xfId="0" applyFill="1" applyBorder="1" applyAlignment="1" applyProtection="1">
      <alignment vertical="center" wrapText="1"/>
      <protection locked="0"/>
    </xf>
    <xf numFmtId="164" fontId="0" fillId="4" borderId="10" xfId="0" applyNumberFormat="1" applyFill="1" applyBorder="1" applyAlignment="1" applyProtection="1">
      <alignment vertical="center" wrapText="1"/>
      <protection locked="0"/>
    </xf>
    <xf numFmtId="0" fontId="0" fillId="0" borderId="10" xfId="0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E16" sqref="E16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44074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6" customFormat="1" ht="116.5" thickBot="1" x14ac:dyDescent="0.4">
      <c r="A11" s="11">
        <v>1</v>
      </c>
      <c r="B11" s="16" t="s">
        <v>66</v>
      </c>
      <c r="C11" s="13" t="s">
        <v>81</v>
      </c>
      <c r="D11" s="13" t="s">
        <v>318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67</v>
      </c>
      <c r="L11" s="13" t="s">
        <v>123</v>
      </c>
      <c r="M11" s="13" t="s">
        <v>123</v>
      </c>
      <c r="N11" s="13" t="s">
        <v>67</v>
      </c>
      <c r="O11" s="15" t="s">
        <v>67</v>
      </c>
      <c r="P11" s="13" t="s">
        <v>67</v>
      </c>
      <c r="Q11" s="13"/>
      <c r="R11" s="13" t="s">
        <v>67</v>
      </c>
      <c r="S11" s="13"/>
      <c r="T11" s="13" t="s">
        <v>146</v>
      </c>
      <c r="U11" s="13" t="s">
        <v>109</v>
      </c>
      <c r="V11" s="13" t="s">
        <v>118</v>
      </c>
      <c r="W11" s="13"/>
      <c r="X11" s="13"/>
      <c r="Y11" s="13" t="s">
        <v>146</v>
      </c>
      <c r="Z11" s="13" t="s">
        <v>67</v>
      </c>
      <c r="AA11" s="13" t="s">
        <v>67</v>
      </c>
      <c r="AB11" s="13" t="s">
        <v>67</v>
      </c>
      <c r="AC11" s="13" t="s">
        <v>123</v>
      </c>
      <c r="AD11" s="14" t="s">
        <v>67</v>
      </c>
      <c r="AE11" s="13" t="s">
        <v>109</v>
      </c>
      <c r="AF11" s="13" t="s">
        <v>121</v>
      </c>
      <c r="AG11" s="13"/>
      <c r="AH11" s="13"/>
      <c r="AI11" s="13" t="s">
        <v>146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146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113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LRv/z0ESBlDs/u+NGo0T1110hMdcgNc8reQ3OeRYibX+VHSqF0qNMFndcQYOM/SoCf0G1W5BTnDUO/SMDsnLHA==" saltValue="6FgIajik7xg+Pt9suVFLlg==" spinCount="100000" sheet="1" objects="1" scenarios="1" selectLockedCells="1" selectUnlockedCell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AX19" sqref="AX19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44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47.54296875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240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44074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A10" s="17"/>
      <c r="B10" s="17"/>
      <c r="C10" s="18" t="s">
        <v>11</v>
      </c>
      <c r="D10" s="18" t="s">
        <v>12</v>
      </c>
      <c r="E10" s="18" t="s">
        <v>13</v>
      </c>
      <c r="F10" s="18" t="s">
        <v>14</v>
      </c>
      <c r="G10" s="18" t="s">
        <v>15</v>
      </c>
      <c r="H10" s="18" t="s">
        <v>16</v>
      </c>
      <c r="I10" s="18" t="s">
        <v>17</v>
      </c>
      <c r="J10" s="18" t="s">
        <v>18</v>
      </c>
      <c r="K10" s="18" t="s">
        <v>21</v>
      </c>
      <c r="L10" s="18" t="s">
        <v>22</v>
      </c>
      <c r="M10" s="18" t="s">
        <v>19</v>
      </c>
      <c r="N10" s="18" t="s">
        <v>25</v>
      </c>
      <c r="O10" s="18" t="s">
        <v>26</v>
      </c>
      <c r="P10" s="18" t="s">
        <v>27</v>
      </c>
      <c r="Q10" s="18" t="s">
        <v>28</v>
      </c>
      <c r="R10" s="18" t="s">
        <v>29</v>
      </c>
      <c r="S10" s="18" t="s">
        <v>30</v>
      </c>
      <c r="T10" s="18" t="s">
        <v>31</v>
      </c>
      <c r="U10" s="18" t="s">
        <v>32</v>
      </c>
      <c r="V10" s="18" t="s">
        <v>33</v>
      </c>
      <c r="W10" s="18" t="s">
        <v>34</v>
      </c>
      <c r="X10" s="18" t="s">
        <v>35</v>
      </c>
      <c r="Y10" s="18" t="s">
        <v>39</v>
      </c>
      <c r="Z10" s="18" t="s">
        <v>40</v>
      </c>
      <c r="AA10" s="18" t="s">
        <v>41</v>
      </c>
      <c r="AB10" s="18" t="s">
        <v>42</v>
      </c>
      <c r="AC10" s="18" t="s">
        <v>43</v>
      </c>
      <c r="AD10" s="18" t="s">
        <v>44</v>
      </c>
      <c r="AE10" s="18" t="s">
        <v>45</v>
      </c>
      <c r="AF10" s="18" t="s">
        <v>46</v>
      </c>
      <c r="AG10" s="18" t="s">
        <v>47</v>
      </c>
      <c r="AH10" s="18" t="s">
        <v>48</v>
      </c>
      <c r="AI10" s="18" t="s">
        <v>49</v>
      </c>
      <c r="AJ10" s="18" t="s">
        <v>50</v>
      </c>
      <c r="AK10" s="18" t="s">
        <v>51</v>
      </c>
      <c r="AL10" s="18" t="s">
        <v>52</v>
      </c>
      <c r="AM10" s="18" t="s">
        <v>53</v>
      </c>
      <c r="AN10" s="18" t="s">
        <v>54</v>
      </c>
      <c r="AO10" s="18" t="s">
        <v>55</v>
      </c>
      <c r="AP10" s="18" t="s">
        <v>56</v>
      </c>
      <c r="AQ10" s="18" t="s">
        <v>57</v>
      </c>
      <c r="AR10" s="18" t="s">
        <v>58</v>
      </c>
      <c r="AS10" s="18" t="s">
        <v>59</v>
      </c>
      <c r="AT10" s="18" t="s">
        <v>60</v>
      </c>
      <c r="AU10" s="18" t="s">
        <v>61</v>
      </c>
      <c r="AV10" s="18" t="s">
        <v>62</v>
      </c>
      <c r="AW10" s="18" t="s">
        <v>63</v>
      </c>
      <c r="AX10" s="18" t="s">
        <v>64</v>
      </c>
      <c r="AY10" s="18" t="s">
        <v>65</v>
      </c>
    </row>
    <row r="11" spans="1:51" s="16" customFormat="1" ht="125.5" customHeight="1" thickBot="1" x14ac:dyDescent="0.4">
      <c r="A11" s="20">
        <v>1</v>
      </c>
      <c r="B11" s="21" t="s">
        <v>66</v>
      </c>
      <c r="C11" s="22" t="s">
        <v>69</v>
      </c>
      <c r="D11" s="22"/>
      <c r="E11" s="22" t="s">
        <v>323</v>
      </c>
      <c r="F11" s="23">
        <v>44048</v>
      </c>
      <c r="G11" s="13" t="s">
        <v>319</v>
      </c>
      <c r="H11" s="13">
        <v>79783812</v>
      </c>
      <c r="I11" s="13" t="s">
        <v>320</v>
      </c>
      <c r="J11" s="22" t="s">
        <v>70</v>
      </c>
      <c r="K11" s="22" t="s">
        <v>264</v>
      </c>
      <c r="L11" s="22"/>
      <c r="M11" s="22" t="s">
        <v>324</v>
      </c>
      <c r="N11" s="22">
        <f>77350000*6%</f>
        <v>4641000</v>
      </c>
      <c r="O11" s="22" t="s">
        <v>81</v>
      </c>
      <c r="P11" s="22"/>
      <c r="Q11" s="22" t="s">
        <v>146</v>
      </c>
      <c r="R11" s="22" t="s">
        <v>86</v>
      </c>
      <c r="S11" s="22" t="s">
        <v>75</v>
      </c>
      <c r="T11" s="22"/>
      <c r="U11" s="13">
        <v>900674427</v>
      </c>
      <c r="V11" s="22" t="s">
        <v>138</v>
      </c>
      <c r="W11" s="22"/>
      <c r="X11" s="13" t="s">
        <v>321</v>
      </c>
      <c r="Y11" s="22" t="s">
        <v>90</v>
      </c>
      <c r="Z11" s="22" t="s">
        <v>121</v>
      </c>
      <c r="AA11" s="22"/>
      <c r="AB11" s="22"/>
      <c r="AC11" s="22" t="s">
        <v>146</v>
      </c>
      <c r="AD11" s="22"/>
      <c r="AE11" s="22"/>
      <c r="AF11" s="22" t="s">
        <v>99</v>
      </c>
      <c r="AG11" s="13">
        <v>52539334</v>
      </c>
      <c r="AH11" s="22"/>
      <c r="AI11" s="22" t="s">
        <v>146</v>
      </c>
      <c r="AJ11" s="22"/>
      <c r="AK11" s="13" t="s">
        <v>322</v>
      </c>
      <c r="AL11" s="22">
        <v>0</v>
      </c>
      <c r="AM11" s="22" t="s">
        <v>103</v>
      </c>
      <c r="AN11" s="22">
        <v>0</v>
      </c>
      <c r="AO11" s="22" t="s">
        <v>113</v>
      </c>
      <c r="AP11" s="22">
        <v>0</v>
      </c>
      <c r="AQ11" s="22">
        <v>0</v>
      </c>
      <c r="AR11" s="23">
        <v>44071</v>
      </c>
      <c r="AS11" s="23"/>
      <c r="AT11" s="23"/>
      <c r="AU11" s="24">
        <v>0</v>
      </c>
      <c r="AV11" s="24">
        <v>0</v>
      </c>
      <c r="AW11" s="24">
        <v>0</v>
      </c>
      <c r="AX11" s="24">
        <v>0</v>
      </c>
      <c r="AY11" s="13" t="s">
        <v>327</v>
      </c>
    </row>
    <row r="12" spans="1:51" ht="15" thickBot="1" x14ac:dyDescent="0.4">
      <c r="A12" s="19">
        <v>-1</v>
      </c>
      <c r="B12" s="17"/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CTV2B9UYwNe96+TGDYKJbSYXXqXjpt/DN7lrmR3In6KPZMdmLLt4f6XhrZi/0GaiOLP5ooTkS7snzyG5MwtFOw==" saltValue="YzMmwRkRBtxL5CZ+0/jLfQ==" spinCount="100000" sheet="1" objects="1" scenarios="1" selectLockedCells="1" selectUnlockedCells="1"/>
  <mergeCells count="3">
    <mergeCell ref="B8:AY8"/>
    <mergeCell ref="D1:F1"/>
    <mergeCell ref="D2:F3"/>
  </mergeCells>
  <dataValidations count="50"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C23" sqref="C23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5.269531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272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44074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2" customFormat="1" ht="87.5" thickBot="1" x14ac:dyDescent="0.4">
      <c r="A11" s="11">
        <v>1</v>
      </c>
      <c r="B11" s="12" t="s">
        <v>66</v>
      </c>
      <c r="C11" s="25" t="s">
        <v>81</v>
      </c>
      <c r="D11" s="25" t="s">
        <v>328</v>
      </c>
      <c r="E11" s="25" t="s">
        <v>123</v>
      </c>
      <c r="F11" s="25" t="s">
        <v>67</v>
      </c>
      <c r="G11" s="25" t="s">
        <v>67</v>
      </c>
      <c r="H11" s="25"/>
      <c r="I11" s="25" t="s">
        <v>67</v>
      </c>
      <c r="J11" s="26" t="s">
        <v>67</v>
      </c>
      <c r="K11" s="25" t="s">
        <v>67</v>
      </c>
      <c r="L11" s="25" t="s">
        <v>118</v>
      </c>
      <c r="M11" s="25"/>
      <c r="N11" s="25"/>
      <c r="O11" s="25" t="s">
        <v>146</v>
      </c>
      <c r="P11" s="25" t="s">
        <v>67</v>
      </c>
      <c r="Q11" s="25" t="s">
        <v>67</v>
      </c>
      <c r="R11" s="25" t="s">
        <v>67</v>
      </c>
      <c r="S11" s="25"/>
      <c r="T11" s="25"/>
      <c r="U11" s="25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ChyC6RvrFSZ8gUEAz1duAkqC8ZL9yP1Cwi7Ovxh7+WThVW8y5Pt8kfMi4Q+z2iGN75bmD9lg1yDUeVJ6dbwwAg==" saltValue="ny+6grb53XmRDemefgc7PA==" spinCount="100000" sheet="1" objects="1" scenarios="1" selectLockedCells="1" selectUnlockedCell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23" sqref="E22:E23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9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  <c r="F1" s="8"/>
    </row>
    <row r="2" spans="1:43" x14ac:dyDescent="0.35">
      <c r="B2" s="1" t="s">
        <v>2</v>
      </c>
      <c r="C2" s="1">
        <v>426</v>
      </c>
      <c r="D2" s="9" t="s">
        <v>282</v>
      </c>
      <c r="E2" s="10"/>
      <c r="F2" s="10"/>
    </row>
    <row r="3" spans="1:43" x14ac:dyDescent="0.35">
      <c r="B3" s="1" t="s">
        <v>4</v>
      </c>
      <c r="C3" s="1">
        <v>1</v>
      </c>
      <c r="D3" s="9"/>
      <c r="E3" s="10"/>
      <c r="F3" s="10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44074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6" customFormat="1" ht="77.5" customHeight="1" thickBot="1" x14ac:dyDescent="0.4">
      <c r="A11" s="11">
        <v>1</v>
      </c>
      <c r="B11" s="16" t="s">
        <v>66</v>
      </c>
      <c r="C11" s="13" t="s">
        <v>81</v>
      </c>
      <c r="D11" s="13" t="s">
        <v>325</v>
      </c>
      <c r="E11" s="13" t="s">
        <v>123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235</v>
      </c>
      <c r="L11" s="13" t="s">
        <v>67</v>
      </c>
      <c r="M11" s="13"/>
      <c r="N11" s="13"/>
      <c r="O11" s="13" t="s">
        <v>146</v>
      </c>
      <c r="P11" s="13" t="s">
        <v>67</v>
      </c>
      <c r="Q11" s="13"/>
      <c r="R11" s="13" t="s">
        <v>126</v>
      </c>
      <c r="S11" s="13" t="s">
        <v>123</v>
      </c>
      <c r="T11" s="13" t="s">
        <v>109</v>
      </c>
      <c r="U11" s="13" t="s">
        <v>121</v>
      </c>
      <c r="V11" s="13"/>
      <c r="W11" s="13"/>
      <c r="X11" s="13" t="s">
        <v>146</v>
      </c>
      <c r="Y11" s="13" t="s">
        <v>67</v>
      </c>
      <c r="Z11" s="13" t="s">
        <v>67</v>
      </c>
      <c r="AA11" s="13" t="s">
        <v>301</v>
      </c>
      <c r="AB11" s="13"/>
      <c r="AC11" s="13"/>
      <c r="AD11" s="13" t="s">
        <v>146</v>
      </c>
      <c r="AE11" s="13" t="s">
        <v>67</v>
      </c>
      <c r="AF11" s="13"/>
      <c r="AG11" s="13" t="s">
        <v>113</v>
      </c>
      <c r="AH11" s="13">
        <v>0</v>
      </c>
      <c r="AI11" s="13">
        <v>0</v>
      </c>
      <c r="AJ11" s="14" t="s">
        <v>67</v>
      </c>
      <c r="AK11" s="14" t="s">
        <v>67</v>
      </c>
      <c r="AL11" s="14" t="s">
        <v>67</v>
      </c>
      <c r="AM11" s="13">
        <v>0</v>
      </c>
      <c r="AN11" s="13">
        <v>0</v>
      </c>
      <c r="AO11" s="13">
        <v>0</v>
      </c>
      <c r="AP11" s="13">
        <v>0</v>
      </c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uHcJgSIJlkGWKseBBDdYkgMv5cdanxmpxKxEOTmheTBrDVV1ywHSQeilhdbIhOKSs153aySTzNF6DZOHeoJH7g==" saltValue="Ier+aSyrTONkiTRA4pppHQ==" spinCount="100000" sheet="1" objects="1" scenarios="1" selectLockedCells="1" selectUnlockedCell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F19" sqref="F19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302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44074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" thickBot="1" x14ac:dyDescent="0.4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6" customFormat="1" ht="102" thickBot="1" x14ac:dyDescent="0.4">
      <c r="A11" s="11">
        <v>1</v>
      </c>
      <c r="B11" s="16" t="s">
        <v>66</v>
      </c>
      <c r="C11" s="13" t="s">
        <v>81</v>
      </c>
      <c r="D11" s="13" t="s">
        <v>326</v>
      </c>
      <c r="E11" s="13" t="s">
        <v>67</v>
      </c>
      <c r="F11" s="14" t="s">
        <v>67</v>
      </c>
      <c r="G11" s="13" t="s">
        <v>123</v>
      </c>
      <c r="H11" s="13"/>
      <c r="I11" s="13" t="s">
        <v>146</v>
      </c>
      <c r="J11" s="13" t="s">
        <v>67</v>
      </c>
      <c r="K11" s="13" t="s">
        <v>123</v>
      </c>
      <c r="L11" s="13" t="s">
        <v>118</v>
      </c>
      <c r="M11" s="13"/>
      <c r="N11" s="13"/>
      <c r="O11" s="13" t="s">
        <v>146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QCViQMOd9YCbgd4CIm/nSUZE12KeMLadBOemDw+9PzBxjfOX75B+eGxG+KoZ7MpdVaM6QHoDLqvhZaTmF6iveg==" saltValue="0RapBEo/GfXmyqDfI5r5rw==" spinCount="100000" sheet="1" objects="1" scenarios="1" selectLockedCells="1" selectUnlockedCell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2020-09-02T16:12:31Z</dcterms:created>
  <dcterms:modified xsi:type="dcterms:W3CDTF">2020-09-11T13:36:15Z</dcterms:modified>
</cp:coreProperties>
</file>