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pinosa\Documents\Home Office\Ley de Transparencia\"/>
    </mc:Choice>
  </mc:AlternateContent>
  <xr:revisionPtr revIDLastSave="0" documentId="13_ncr:1_{0E92BEEF-E13B-4EBA-B4E7-53B8D7426CAD}" xr6:coauthVersionLast="45" xr6:coauthVersionMax="46" xr10:uidLastSave="{00000000-0000-0000-0000-000000000000}"/>
  <workbookProtection workbookAlgorithmName="SHA-512" workbookHashValue="VUa9Et8sDKbxoPVpwWFwlA0VkQpHz7gTVb06Pw5/8ptQBbqKZuAlCEc43z3uwoyb4HTmNLqdAooZjMiuRz7q5Q==" workbookSaltValue="I7OSlLDOGEuqIUfu3IgrDw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" i="2" l="1"/>
  <c r="AL11" i="2"/>
  <c r="AP12" i="2"/>
  <c r="AP11" i="2"/>
  <c r="AL14" i="2" l="1"/>
  <c r="AL13" i="2"/>
</calcChain>
</file>

<file path=xl/sharedStrings.xml><?xml version="1.0" encoding="utf-8"?>
<sst xmlns="http://schemas.openxmlformats.org/spreadsheetml/2006/main" count="1323" uniqueCount="364">
  <si>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</si>
  <si>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</si>
  <si>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</si>
  <si>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</si>
  <si>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</si>
  <si>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</si>
  <si>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</si>
  <si>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</si>
  <si>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</si>
  <si>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</si>
  <si>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</si>
  <si>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</si>
  <si>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</si>
  <si>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</si>
  <si>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</si>
  <si>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</si>
  <si>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</si>
  <si>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</si>
  <si>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</si>
  <si>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</si>
  <si>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</si>
  <si>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</si>
  <si>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</si>
  <si>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</si>
  <si>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</si>
  <si>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</si>
  <si>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</si>
  <si>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</si>
  <si>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</si>
  <si>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</si>
  <si>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</si>
  <si>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</si>
  <si>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</si>
  <si>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</si>
  <si>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</si>
  <si>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</si>
  <si>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</si>
  <si>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</si>
  <si>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</si>
  <si>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</si>
  <si>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</si>
  <si>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</si>
  <si>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</si>
  <si>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</si>
  <si>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</si>
  <si>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</si>
  <si>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</si>
  <si>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</si>
  <si>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</si>
  <si>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</si>
  <si>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</si>
  <si>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</si>
  <si>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</si>
  <si>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</si>
  <si>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</si>
  <si>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</si>
  <si>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</si>
  <si>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</si>
  <si>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</si>
  <si>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</si>
  <si>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</si>
  <si>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</si>
  <si>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</si>
  <si>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</si>
  <si>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</si>
  <si>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</si>
  <si>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</si>
  <si>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</si>
  <si>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</si>
  <si>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</si>
  <si>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</si>
  <si>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</si>
  <si>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</si>
  <si>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</si>
  <si>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</si>
  <si>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</si>
  <si>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</si>
  <si>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</si>
  <si>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</si>
  <si>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</si>
  <si>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</si>
  <si>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</si>
  <si>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</si>
  <si>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</si>
  <si>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</si>
  <si>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</si>
  <si>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</si>
  <si>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</si>
  <si>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</si>
  <si>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</si>
  <si>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</si>
  <si>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</si>
  <si>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</si>
  <si>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</si>
  <si>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</si>
  <si>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</si>
  <si>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</si>
  <si>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</si>
  <si>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</si>
  <si>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</si>
  <si>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</si>
  <si>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</si>
  <si>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</si>
  <si>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</si>
  <si>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</si>
  <si>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</si>
  <si>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</si>
  <si>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</si>
  <si>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</si>
  <si>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</si>
  <si>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</si>
  <si>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</si>
  <si>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</si>
  <si>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</si>
  <si>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</si>
  <si>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</si>
  <si>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</si>
  <si>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</si>
  <si>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</si>
  <si>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</si>
  <si>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</si>
  <si>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</si>
  <si>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</si>
  <si>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</si>
  <si>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</si>
  <si>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</si>
  <si>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</si>
  <si>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</si>
  <si>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</si>
  <si>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</si>
  <si>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</si>
  <si>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</si>
  <si>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</si>
  <si>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</si>
  <si>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</si>
  <si>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</si>
  <si>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</si>
  <si>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</si>
  <si>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</si>
  <si>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</si>
  <si>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</si>
  <si>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</si>
  <si>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</si>
  <si>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</si>
  <si>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</si>
  <si>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</si>
  <si>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</si>
  <si>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</si>
  <si>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</si>
  <si>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</si>
  <si>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</si>
  <si>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</si>
  <si>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</si>
  <si>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</si>
  <si>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</si>
  <si>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</si>
  <si>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</si>
  <si>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</si>
  <si>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</si>
  <si>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</si>
  <si>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</si>
  <si>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</si>
  <si>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</si>
  <si>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</si>
  <si>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</si>
  <si>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</si>
  <si>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</si>
  <si>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</si>
  <si>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</si>
  <si>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</si>
  <si>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</si>
  <si>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</si>
  <si>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</si>
  <si>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</si>
  <si>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</si>
  <si>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</si>
  <si>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</si>
  <si>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</si>
  <si>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</si>
  <si>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</si>
  <si>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</si>
  <si>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</si>
  <si>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</si>
  <si>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</si>
  <si>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</si>
  <si>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</si>
  <si>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</si>
  <si>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</si>
  <si>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</si>
  <si>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</si>
  <si>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</si>
  <si>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</si>
  <si>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</si>
  <si>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</si>
  <si>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</si>
  <si>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</si>
  <si>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</si>
  <si>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</si>
  <si>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</si>
  <si>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</si>
  <si>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</si>
  <si>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</si>
  <si>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</si>
  <si>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</si>
  <si>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</si>
  <si>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</si>
  <si>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</si>
  <si>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</si>
  <si>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</si>
  <si>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</si>
  <si>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</si>
  <si>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</si>
  <si>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</si>
  <si>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</si>
  <si>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</si>
  <si>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</si>
  <si>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</si>
  <si>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</si>
  <si>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</si>
  <si>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</si>
  <si>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</si>
  <si>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</si>
  <si>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</si>
  <si>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</si>
  <si>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</si>
  <si>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</si>
  <si>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</si>
  <si>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</si>
  <si>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</si>
  <si>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</si>
  <si>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</si>
  <si>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</si>
  <si>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</si>
  <si>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</si>
  <si>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</si>
  <si>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</si>
  <si>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</si>
  <si>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</si>
  <si>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</si>
  <si>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</si>
  <si>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</si>
  <si>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</si>
  <si>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</si>
  <si>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</si>
  <si>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</si>
  <si>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</si>
  <si>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</si>
  <si>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</si>
  <si>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</si>
  <si>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</si>
  <si>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</si>
  <si>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</si>
  <si>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</si>
  <si>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</si>
  <si>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</si>
  <si>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</si>
  <si>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</si>
  <si>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</si>
  <si>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</si>
  <si>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</si>
  <si>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</si>
  <si>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</si>
  <si>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</si>
  <si>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</si>
  <si>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</si>
  <si>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</si>
  <si>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</si>
  <si>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</si>
  <si>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</si>
  <si>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</si>
  <si>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</si>
  <si>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</si>
  <si>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</si>
  <si>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</si>
  <si>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</si>
  <si>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</si>
  <si>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</si>
  <si>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</si>
  <si>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</si>
  <si>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</si>
  <si>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</si>
  <si>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</si>
  <si>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</si>
  <si>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</si>
  <si>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</si>
  <si>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</si>
  <si>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</si>
  <si>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</si>
  <si>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</si>
  <si>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</si>
  <si>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</si>
  <si>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</si>
  <si>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</si>
  <si>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</si>
  <si>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</si>
  <si>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</si>
  <si>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</si>
  <si>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</si>
  <si>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</si>
  <si>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</si>
  <si>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</si>
  <si>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</si>
  <si>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</si>
  <si>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</si>
  <si>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</si>
  <si>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</si>
  <si>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</si>
  <si>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</si>
  <si>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</si>
  <si>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</si>
  <si>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</si>
  <si>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</si>
  <si>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</si>
  <si>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</si>
  <si>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</si>
  <si>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</si>
  <si>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</si>
  <si>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</si>
  <si>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</si>
  <si>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</si>
  <si>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</si>
  <si>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014/17</t>
  </si>
  <si>
    <t>CRISTINA TRIANA SOTO</t>
  </si>
  <si>
    <t>Representante Legal Suplente General</t>
  </si>
  <si>
    <r>
      <t xml:space="preserve"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</t>
    </r>
    <r>
      <rPr>
        <b/>
        <sz val="11"/>
        <color indexed="8"/>
        <rFont val="Calibri"/>
        <family val="2"/>
        <scheme val="minor"/>
      </rPr>
      <t>EL ARRENDADOR</t>
    </r>
  </si>
  <si>
    <t>FEDERACIÓN NACIONAL DE CULTIVADORES DE PALMA DE ACEITE - FEDEPALMA</t>
  </si>
  <si>
    <t>Mario Gomez Arciniegas</t>
  </si>
  <si>
    <t>Mario Gómez Arciniegas</t>
  </si>
  <si>
    <t>FILA_2</t>
  </si>
  <si>
    <t>012/18</t>
  </si>
  <si>
    <t>Arrendamiento por el uso del Sistema de Información para la Administración de los Fondos Parafiscales Palmeros, que permite llevar de manera eficiente y efectiva la administración del FFP</t>
  </si>
  <si>
    <t>FILA_3</t>
  </si>
  <si>
    <t>005/19</t>
  </si>
  <si>
    <r>
      <t xml:space="preserve">Defensa y representación de los intereses de </t>
    </r>
    <r>
      <rPr>
        <b/>
        <sz val="11"/>
        <color indexed="8"/>
        <rFont val="Arial"/>
        <family val="2"/>
      </rPr>
      <t>FEDEPALMA - FPP</t>
    </r>
    <r>
      <rPr>
        <sz val="11"/>
        <color indexed="8"/>
        <rFont val="Arial"/>
        <family val="2"/>
      </rPr>
      <t xml:space="preserve"> en el proceso verbal promovido por la sociedad PADELMA LTDA. con el fin de obtener la devolución de gastos de cobranza judicial y extrajudicial pagados por ésta en virtud de los procesos ejecutivos que </t>
    </r>
    <r>
      <rPr>
        <b/>
        <sz val="11"/>
        <color indexed="8"/>
        <rFont val="Arial"/>
        <family val="2"/>
      </rPr>
      <t xml:space="preserve">FEDEPALMA - FPP </t>
    </r>
    <r>
      <rPr>
        <sz val="11"/>
        <color indexed="8"/>
        <rFont val="Arial"/>
        <family val="2"/>
      </rPr>
      <t>promovió en contra de aquella con el fin de obtener el recaudo de contribuciones parafiscales.</t>
    </r>
    <r>
      <rPr>
        <b/>
        <sz val="11"/>
        <color indexed="8"/>
        <rFont val="Arial"/>
        <family val="2"/>
      </rPr>
      <t xml:space="preserve"> </t>
    </r>
  </si>
  <si>
    <t>DIEGO RAFAEL CHAPARRO DIAZ</t>
  </si>
  <si>
    <t>Paula Andrea Garavito Guarín</t>
  </si>
  <si>
    <t>FILA_4</t>
  </si>
  <si>
    <t>011/16</t>
  </si>
  <si>
    <t>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</t>
  </si>
  <si>
    <t>LOZANO, VILLAMIZAR Y MORALES ABOGADOS S.A.S.</t>
  </si>
  <si>
    <t>FILA_5</t>
  </si>
  <si>
    <t>001/2020</t>
  </si>
  <si>
    <t>Ejecutar y entregar en la vigencia 2020, las actividades y productos establecidos en el Anexo 2 del presente contrato, los cuales están definidos dentro del marco del proyecto PROMOCIÓN Y GESTIÓN PARA UNA PALMICULTURA SOSTENIBLE.</t>
  </si>
  <si>
    <t>ANDRÉS FELIPE GARCÍA AZUERO</t>
  </si>
  <si>
    <t xml:space="preserve">Representante Legal Suplente Plural Especial </t>
  </si>
  <si>
    <t>Jhon Sebastian Castiblanco</t>
  </si>
  <si>
    <t>FILA_6</t>
  </si>
  <si>
    <t>002/2020</t>
  </si>
  <si>
    <t>Ejecutar y entregar en la vigencia 2020, las actividades y productos establecidos en el Anexo 2 del presente contrato, los cuales están definidos dentro del marco del proyecto GESTIÓN Y DEFENSA COMERCIAL.</t>
  </si>
  <si>
    <t>Daniella Sardi Blum</t>
  </si>
  <si>
    <t>FILA_7</t>
  </si>
  <si>
    <t>003/2020</t>
  </si>
  <si>
    <t>Ejecutar y entregar en la vigencia 2020, las actividades y productos establecidos en el Anexo 2 del presente contrato, los cuales están definidos dentro del marco del proyecto MERCADEO ESTRATÉGICO.</t>
  </si>
  <si>
    <t>ARRENDAMIENTO DE INTANGIBLES</t>
  </si>
  <si>
    <t>FILA_8</t>
  </si>
  <si>
    <t>004/2020</t>
  </si>
  <si>
    <t>Ejecutar y entregar en la vigencia 2020, las actividades y productos establecidos en el Anexo 2 del presente contrato, los cuales están definidos dentro del marco del proyecto GESTIÓN PARA MEJORAR LA COMPETITIVIDAD SECTORIAL.</t>
  </si>
  <si>
    <t>Tatiana Pretelt de la Espriella</t>
  </si>
  <si>
    <t>La adición en valor corresponde a la sumatoria del valor del arrendamiento para las vigencias 2018, 2019 y 2020. El valor anual de 2018 fue $67.385.715. El valor anual de 2019 fue $80.319.352. El valor anual de 2020 fue $75.091.340. El contrato se prorrogó por un año.</t>
  </si>
  <si>
    <t>La adición en valor corresponde a la sumatoria del valor del arrendamiento para las vigencias 2019 y 2020. El valor anual de 2019 fue $97.393.856. El valor anual de 2020 fue $106.467.396. El contrato se prorrogó por un año.</t>
  </si>
  <si>
    <t>No se expidieron órdenes por monto superior a 5 smlv</t>
  </si>
  <si>
    <t>Los porcentajes de avance físico real y programado corresponden a los de tercer trimestre (último reporte de seguimiento diponible) debido a que el diligenciamiento de cierre de proyectos se da en febrero con la liquidación del contrato. En consecuencia, los porcentajes definitivos estarán disponibles en dicho mes.</t>
  </si>
  <si>
    <t>Se prevé una comisión de éxito, adicional al valor del contrato, por valor de $9.621.378 incluido IVA. Ya se relizó un pago por una suma de $12.816.800. Contrato se prorrogó por un año.</t>
  </si>
  <si>
    <t>El valor del contrato se determina por la etapa del proceso surtida por el contratista y el monto recaudado. Contrato se prorrogó por un año. El contrato comprende un número indeterminado de procesos, por lo cual su avance físico es variable.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</si>
</sst>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2"/>
    <xf numFmtId="0" fontId="3" fillId="0" borderId="2"/>
    <xf numFmtId="0" fontId="3" fillId="0" borderId="2"/>
    <xf numFmtId="164" fontId="3" fillId="0" borderId="2" applyFont="0" applyFill="0" applyBorder="0" applyAlignment="0" applyProtection="0"/>
    <xf numFmtId="0" fontId="3" fillId="0" borderId="2"/>
    <xf numFmtId="0" fontId="4" fillId="0" borderId="2"/>
    <xf numFmtId="0" fontId="3" fillId="0" borderId="2"/>
    <xf numFmtId="43" fontId="4" fillId="0" borderId="2" applyFont="0" applyFill="0" applyBorder="0" applyAlignment="0" applyProtection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</cellStyleXfs>
  <cellXfs count="44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165" fontId="2" fillId="4" borderId="4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4" borderId="3" xfId="0" applyFill="1" applyBorder="1" applyAlignment="1" applyProtection="1">
      <alignment vertical="center"/>
    </xf>
    <xf numFmtId="165" fontId="0" fillId="4" borderId="3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vertical="center"/>
    </xf>
    <xf numFmtId="165" fontId="0" fillId="4" borderId="6" xfId="0" applyNumberFormat="1" applyFill="1" applyBorder="1" applyAlignment="1" applyProtection="1">
      <alignment vertical="center"/>
    </xf>
    <xf numFmtId="0" fontId="3" fillId="0" borderId="7" xfId="1" applyBorder="1" applyAlignment="1" applyProtection="1"/>
    <xf numFmtId="0" fontId="3" fillId="0" borderId="7" xfId="10" applyBorder="1" applyAlignment="1" applyProtection="1"/>
    <xf numFmtId="0" fontId="3" fillId="0" borderId="7" xfId="13" applyBorder="1" applyAlignment="1" applyProtection="1"/>
    <xf numFmtId="0" fontId="0" fillId="0" borderId="7" xfId="11" applyFont="1" applyFill="1" applyBorder="1" applyAlignment="1" applyProtection="1">
      <alignment vertical="center"/>
    </xf>
    <xf numFmtId="0" fontId="0" fillId="0" borderId="7" xfId="3" applyFont="1" applyFill="1" applyBorder="1" applyAlignment="1" applyProtection="1">
      <alignment vertical="center"/>
    </xf>
    <xf numFmtId="0" fontId="0" fillId="0" borderId="7" xfId="3" applyFon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165" fontId="0" fillId="4" borderId="7" xfId="0" applyNumberFormat="1" applyFill="1" applyBorder="1" applyAlignment="1" applyProtection="1">
      <alignment vertical="center"/>
    </xf>
    <xf numFmtId="0" fontId="0" fillId="0" borderId="7" xfId="3" applyFont="1" applyBorder="1" applyAlignment="1" applyProtection="1">
      <alignment vertical="center"/>
    </xf>
    <xf numFmtId="0" fontId="0" fillId="0" borderId="7" xfId="3" applyFont="1" applyBorder="1" applyAlignment="1" applyProtection="1">
      <alignment horizontal="left" vertical="center"/>
    </xf>
    <xf numFmtId="0" fontId="0" fillId="4" borderId="5" xfId="0" applyFill="1" applyBorder="1" applyAlignment="1" applyProtection="1">
      <alignment vertical="center"/>
    </xf>
    <xf numFmtId="165" fontId="0" fillId="4" borderId="5" xfId="0" applyNumberFormat="1" applyFill="1" applyBorder="1" applyAlignment="1" applyProtection="1">
      <alignment vertical="center"/>
    </xf>
    <xf numFmtId="0" fontId="0" fillId="0" borderId="5" xfId="0" applyBorder="1" applyProtection="1"/>
    <xf numFmtId="0" fontId="0" fillId="0" borderId="5" xfId="3" applyFont="1" applyBorder="1" applyAlignment="1" applyProtection="1">
      <alignment vertical="center"/>
    </xf>
    <xf numFmtId="0" fontId="0" fillId="0" borderId="5" xfId="3" applyFont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165" fontId="0" fillId="4" borderId="4" xfId="0" applyNumberFormat="1" applyFill="1" applyBorder="1" applyAlignment="1" applyProtection="1">
      <alignment vertical="center"/>
    </xf>
    <xf numFmtId="0" fontId="0" fillId="0" borderId="4" xfId="0" applyBorder="1" applyProtection="1"/>
    <xf numFmtId="0" fontId="0" fillId="0" borderId="4" xfId="0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7" xfId="0" applyBorder="1" applyProtection="1"/>
    <xf numFmtId="0" fontId="0" fillId="0" borderId="8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165" fontId="0" fillId="4" borderId="8" xfId="0" applyNumberFormat="1" applyFill="1" applyBorder="1" applyAlignment="1" applyProtection="1">
      <alignment vertical="center"/>
    </xf>
    <xf numFmtId="0" fontId="0" fillId="0" borderId="8" xfId="0" applyBorder="1" applyProtection="1"/>
    <xf numFmtId="165" fontId="0" fillId="4" borderId="9" xfId="0" applyNumberFormat="1" applyFill="1" applyBorder="1" applyAlignment="1" applyProtection="1">
      <alignment vertical="center"/>
    </xf>
    <xf numFmtId="0" fontId="0" fillId="4" borderId="9" xfId="0" applyFill="1" applyBorder="1" applyAlignment="1" applyProtection="1">
      <alignment vertical="center"/>
    </xf>
    <xf numFmtId="0" fontId="0" fillId="0" borderId="9" xfId="0" applyBorder="1" applyProtection="1"/>
    <xf numFmtId="0" fontId="0" fillId="0" borderId="3" xfId="0" applyFill="1" applyBorder="1" applyAlignment="1" applyProtection="1">
      <alignment vertical="center"/>
    </xf>
    <xf numFmtId="165" fontId="0" fillId="0" borderId="3" xfId="0" applyNumberFormat="1" applyFill="1" applyBorder="1" applyAlignment="1" applyProtection="1">
      <alignment vertical="center"/>
    </xf>
  </cellXfs>
  <cellStyles count="17">
    <cellStyle name="Millares 2" xfId="8" xr:uid="{9DDCB21A-E9B2-4BCB-A81C-1225AA855B1E}"/>
    <cellStyle name="Moneda 2" xfId="4" xr:uid="{A2138400-DB39-4F7B-95F3-63AD7F1EE701}"/>
    <cellStyle name="Normal" xfId="0" builtinId="0"/>
    <cellStyle name="Normal 10" xfId="13" xr:uid="{3848A1B2-8C5A-4A2F-B8F2-E7A1E028006D}"/>
    <cellStyle name="Normal 11" xfId="11" xr:uid="{88B99D0C-8CA1-4EB8-B0B2-282E1C897349}"/>
    <cellStyle name="Normal 12" xfId="15" xr:uid="{4FD18089-25A7-404E-8340-22C292D8CA6A}"/>
    <cellStyle name="Normal 13" xfId="14" xr:uid="{93C76ECA-3EF1-4E56-9BDC-C25C558BC1AB}"/>
    <cellStyle name="Normal 14" xfId="12" xr:uid="{5B716D3B-808F-4549-B655-3AE4653C3D3A}"/>
    <cellStyle name="Normal 15" xfId="16" xr:uid="{DA6C3B33-F726-4D59-AAD6-C4C1DD0571E7}"/>
    <cellStyle name="Normal 2" xfId="6" xr:uid="{258EDA4E-54A7-4917-8889-B17A270A48F9}"/>
    <cellStyle name="Normal 3" xfId="2" xr:uid="{7B589E53-8514-4914-BEEA-1923050A7FAD}"/>
    <cellStyle name="Normal 4" xfId="9" xr:uid="{DB1FD3CC-0563-4870-BDAD-6F143F84BDB3}"/>
    <cellStyle name="Normal 5" xfId="3" xr:uid="{55E79EB7-1549-4686-AEF4-5488A49FEB34}"/>
    <cellStyle name="Normal 6" xfId="7" xr:uid="{783C815A-38FF-4E78-8D26-45D284CA35DF}"/>
    <cellStyle name="Normal 7" xfId="5" xr:uid="{C6500C92-A28B-43F9-9EA9-76A589581743}"/>
    <cellStyle name="Normal 8" xfId="1" xr:uid="{C16CA561-E2DF-42D3-ADEC-D73399C146D6}"/>
    <cellStyle name="Normal 9" xfId="10" xr:uid="{7CA8998C-4402-46EF-8520-24632C366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E3" sqref="E3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5" style="1" customWidth="1"/>
    <col min="12" max="12" width="28" style="1" customWidth="1"/>
    <col min="13" max="13" width="23" style="1" customWidth="1"/>
    <col min="14" max="14" width="37" style="1" customWidth="1"/>
    <col min="15" max="15" width="18" style="1" customWidth="1"/>
    <col min="16" max="16" width="20" style="1" customWidth="1"/>
    <col min="17" max="17" width="43" style="1" customWidth="1"/>
    <col min="18" max="18" width="60" style="1" customWidth="1"/>
    <col min="19" max="19" width="51" style="1" customWidth="1"/>
    <col min="20" max="20" width="78" style="1" customWidth="1"/>
    <col min="21" max="21" width="30" style="1" customWidth="1"/>
    <col min="22" max="22" width="39" style="1" customWidth="1"/>
    <col min="23" max="23" width="42" style="1" customWidth="1"/>
    <col min="24" max="24" width="34" style="1" customWidth="1"/>
    <col min="25" max="25" width="54" style="1" customWidth="1"/>
    <col min="26" max="26" width="38" style="1" customWidth="1"/>
    <col min="27" max="27" width="35" style="1" customWidth="1"/>
    <col min="28" max="28" width="34" style="1" customWidth="1"/>
    <col min="29" max="29" width="36" style="1" customWidth="1"/>
    <col min="30" max="30" width="50" style="1" customWidth="1"/>
    <col min="31" max="31" width="25" style="1" customWidth="1"/>
    <col min="32" max="32" width="39" style="1" customWidth="1"/>
    <col min="33" max="33" width="42" style="1" customWidth="1"/>
    <col min="34" max="34" width="35" style="1" customWidth="1"/>
    <col min="35" max="35" width="54" style="1" customWidth="1"/>
    <col min="36" max="36" width="38" style="1" customWidth="1"/>
    <col min="37" max="37" width="35" style="1" customWidth="1"/>
    <col min="38" max="38" width="38" style="1" customWidth="1"/>
    <col min="39" max="39" width="41" style="1" customWidth="1"/>
    <col min="40" max="40" width="33" style="1" customWidth="1"/>
    <col min="41" max="41" width="53" style="1" customWidth="1"/>
    <col min="42" max="42" width="37" style="1" customWidth="1"/>
    <col min="43" max="43" width="34" style="1" customWidth="1"/>
    <col min="44" max="44" width="24" style="1" customWidth="1"/>
    <col min="45" max="45" width="33" style="1" customWidth="1"/>
    <col min="46" max="46" width="47" style="1" customWidth="1"/>
    <col min="47" max="47" width="15" style="1" customWidth="1"/>
    <col min="48" max="48" width="29" style="1" customWidth="1"/>
    <col min="49" max="49" width="32" style="1" customWidth="1"/>
    <col min="50" max="50" width="27" style="1" customWidth="1"/>
    <col min="51" max="52" width="32" style="1" customWidth="1"/>
    <col min="53" max="53" width="44" style="1" customWidth="1"/>
    <col min="54" max="54" width="38" style="1" customWidth="1"/>
    <col min="55" max="55" width="47" style="1" customWidth="1"/>
    <col min="56" max="56" width="41" style="1" customWidth="1"/>
    <col min="57" max="57" width="19" style="1" customWidth="1"/>
    <col min="58" max="58" width="9.1796875" style="1"/>
    <col min="59" max="256" width="8" style="1" hidden="1"/>
    <col min="257" max="16384" width="9.1796875" style="1"/>
  </cols>
  <sheetData>
    <row r="1" spans="1:57" x14ac:dyDescent="0.35">
      <c r="B1" s="2" t="s">
        <v>0</v>
      </c>
      <c r="C1" s="2">
        <v>59</v>
      </c>
      <c r="D1" s="2" t="s">
        <v>1</v>
      </c>
    </row>
    <row r="2" spans="1:57" x14ac:dyDescent="0.35">
      <c r="B2" s="2" t="s">
        <v>2</v>
      </c>
      <c r="C2" s="2">
        <v>423</v>
      </c>
      <c r="D2" s="2" t="s">
        <v>3</v>
      </c>
    </row>
    <row r="3" spans="1:57" x14ac:dyDescent="0.35">
      <c r="B3" s="2" t="s">
        <v>4</v>
      </c>
      <c r="C3" s="2">
        <v>1</v>
      </c>
    </row>
    <row r="4" spans="1:57" x14ac:dyDescent="0.35">
      <c r="B4" s="2" t="s">
        <v>5</v>
      </c>
      <c r="C4" s="2">
        <v>60</v>
      </c>
    </row>
    <row r="5" spans="1:57" x14ac:dyDescent="0.35">
      <c r="B5" s="2" t="s">
        <v>6</v>
      </c>
      <c r="C5" s="3">
        <v>44196</v>
      </c>
    </row>
    <row r="6" spans="1:57" x14ac:dyDescent="0.35">
      <c r="B6" s="2" t="s">
        <v>7</v>
      </c>
      <c r="C6" s="2">
        <v>1</v>
      </c>
      <c r="D6" s="2" t="s">
        <v>8</v>
      </c>
    </row>
    <row r="8" spans="1:57" x14ac:dyDescent="0.35">
      <c r="A8" s="2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20</v>
      </c>
      <c r="M9" s="2">
        <v>24</v>
      </c>
      <c r="N9" s="2">
        <v>28</v>
      </c>
      <c r="O9" s="2">
        <v>32</v>
      </c>
      <c r="P9" s="2">
        <v>35</v>
      </c>
      <c r="Q9" s="2">
        <v>36</v>
      </c>
      <c r="R9" s="2">
        <v>40</v>
      </c>
      <c r="S9" s="2">
        <v>44</v>
      </c>
      <c r="T9" s="2">
        <v>48</v>
      </c>
      <c r="U9" s="2">
        <v>52</v>
      </c>
      <c r="V9" s="2">
        <v>56</v>
      </c>
      <c r="W9" s="2">
        <v>60</v>
      </c>
      <c r="X9" s="2">
        <v>64</v>
      </c>
      <c r="Y9" s="2">
        <v>68</v>
      </c>
      <c r="Z9" s="2">
        <v>72</v>
      </c>
      <c r="AA9" s="2">
        <v>76</v>
      </c>
      <c r="AB9" s="2">
        <v>80</v>
      </c>
      <c r="AC9" s="2">
        <v>84</v>
      </c>
      <c r="AD9" s="2">
        <v>88</v>
      </c>
      <c r="AE9" s="2">
        <v>92</v>
      </c>
      <c r="AF9" s="2">
        <v>96</v>
      </c>
      <c r="AG9" s="2">
        <v>100</v>
      </c>
      <c r="AH9" s="2">
        <v>104</v>
      </c>
      <c r="AI9" s="2">
        <v>108</v>
      </c>
      <c r="AJ9" s="2">
        <v>112</v>
      </c>
      <c r="AK9" s="2">
        <v>116</v>
      </c>
      <c r="AL9" s="2">
        <v>120</v>
      </c>
      <c r="AM9" s="2">
        <v>124</v>
      </c>
      <c r="AN9" s="2">
        <v>128</v>
      </c>
      <c r="AO9" s="2">
        <v>132</v>
      </c>
      <c r="AP9" s="2">
        <v>136</v>
      </c>
      <c r="AQ9" s="2">
        <v>140</v>
      </c>
      <c r="AR9" s="2">
        <v>144</v>
      </c>
      <c r="AS9" s="2">
        <v>148</v>
      </c>
      <c r="AT9" s="2">
        <v>152</v>
      </c>
      <c r="AU9" s="2">
        <v>156</v>
      </c>
      <c r="AV9" s="2">
        <v>160</v>
      </c>
      <c r="AW9" s="2">
        <v>164</v>
      </c>
      <c r="AX9" s="2">
        <v>168</v>
      </c>
      <c r="AY9" s="2">
        <v>172</v>
      </c>
      <c r="AZ9" s="2">
        <v>176</v>
      </c>
      <c r="BA9" s="2">
        <v>180</v>
      </c>
      <c r="BB9" s="2">
        <v>184</v>
      </c>
      <c r="BC9" s="2">
        <v>188</v>
      </c>
      <c r="BD9" s="2">
        <v>192</v>
      </c>
      <c r="BE9" s="2">
        <v>196</v>
      </c>
    </row>
    <row r="10" spans="1:57" x14ac:dyDescent="0.3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  <c r="P10" s="2" t="s">
        <v>24</v>
      </c>
      <c r="Q10" s="2" t="s">
        <v>25</v>
      </c>
      <c r="R10" s="2" t="s">
        <v>26</v>
      </c>
      <c r="S10" s="2" t="s">
        <v>27</v>
      </c>
      <c r="T10" s="2" t="s">
        <v>28</v>
      </c>
      <c r="U10" s="2" t="s">
        <v>29</v>
      </c>
      <c r="V10" s="2" t="s">
        <v>30</v>
      </c>
      <c r="W10" s="2" t="s">
        <v>31</v>
      </c>
      <c r="X10" s="2" t="s">
        <v>32</v>
      </c>
      <c r="Y10" s="2" t="s">
        <v>33</v>
      </c>
      <c r="Z10" s="2" t="s">
        <v>34</v>
      </c>
      <c r="AA10" s="2" t="s">
        <v>35</v>
      </c>
      <c r="AB10" s="2" t="s">
        <v>36</v>
      </c>
      <c r="AC10" s="2" t="s">
        <v>37</v>
      </c>
      <c r="AD10" s="2" t="s">
        <v>38</v>
      </c>
      <c r="AE10" s="2" t="s">
        <v>39</v>
      </c>
      <c r="AF10" s="2" t="s">
        <v>40</v>
      </c>
      <c r="AG10" s="2" t="s">
        <v>41</v>
      </c>
      <c r="AH10" s="2" t="s">
        <v>42</v>
      </c>
      <c r="AI10" s="2" t="s">
        <v>43</v>
      </c>
      <c r="AJ10" s="2" t="s">
        <v>44</v>
      </c>
      <c r="AK10" s="2" t="s">
        <v>45</v>
      </c>
      <c r="AL10" s="2" t="s">
        <v>46</v>
      </c>
      <c r="AM10" s="2" t="s">
        <v>47</v>
      </c>
      <c r="AN10" s="2" t="s">
        <v>48</v>
      </c>
      <c r="AO10" s="2" t="s">
        <v>49</v>
      </c>
      <c r="AP10" s="2" t="s">
        <v>50</v>
      </c>
      <c r="AQ10" s="2" t="s">
        <v>51</v>
      </c>
      <c r="AR10" s="2" t="s">
        <v>52</v>
      </c>
      <c r="AS10" s="2" t="s">
        <v>53</v>
      </c>
      <c r="AT10" s="2" t="s">
        <v>54</v>
      </c>
      <c r="AU10" s="2" t="s">
        <v>55</v>
      </c>
      <c r="AV10" s="2" t="s">
        <v>56</v>
      </c>
      <c r="AW10" s="2" t="s">
        <v>57</v>
      </c>
      <c r="AX10" s="2" t="s">
        <v>58</v>
      </c>
      <c r="AY10" s="2" t="s">
        <v>59</v>
      </c>
      <c r="AZ10" s="2" t="s">
        <v>60</v>
      </c>
      <c r="BA10" s="2" t="s">
        <v>61</v>
      </c>
      <c r="BB10" s="2" t="s">
        <v>62</v>
      </c>
      <c r="BC10" s="2" t="s">
        <v>63</v>
      </c>
      <c r="BD10" s="2" t="s">
        <v>64</v>
      </c>
      <c r="BE10" s="2" t="s">
        <v>65</v>
      </c>
    </row>
    <row r="11" spans="1:57" x14ac:dyDescent="0.35">
      <c r="A11" s="2">
        <v>1</v>
      </c>
      <c r="B11" s="1" t="s">
        <v>66</v>
      </c>
      <c r="C11" s="6" t="s">
        <v>81</v>
      </c>
      <c r="D11" s="6" t="s">
        <v>318</v>
      </c>
      <c r="E11" s="6" t="s">
        <v>67</v>
      </c>
      <c r="F11" s="7" t="s">
        <v>67</v>
      </c>
      <c r="G11" s="6" t="s">
        <v>67</v>
      </c>
      <c r="H11" s="6"/>
      <c r="I11" s="6" t="s">
        <v>67</v>
      </c>
      <c r="J11" s="6" t="s">
        <v>235</v>
      </c>
      <c r="K11" s="6" t="s">
        <v>67</v>
      </c>
      <c r="L11" s="6" t="s">
        <v>123</v>
      </c>
      <c r="M11" s="6" t="s">
        <v>123</v>
      </c>
      <c r="N11" s="6" t="s">
        <v>67</v>
      </c>
      <c r="O11" s="8" t="s">
        <v>67</v>
      </c>
      <c r="P11" s="6" t="s">
        <v>67</v>
      </c>
      <c r="Q11" s="6"/>
      <c r="R11" s="6" t="s">
        <v>67</v>
      </c>
      <c r="S11" s="6"/>
      <c r="T11" s="6" t="s">
        <v>146</v>
      </c>
      <c r="U11" s="6" t="s">
        <v>109</v>
      </c>
      <c r="V11" s="6" t="s">
        <v>118</v>
      </c>
      <c r="W11" s="6"/>
      <c r="X11" s="6"/>
      <c r="Y11" s="6" t="s">
        <v>146</v>
      </c>
      <c r="Z11" s="6" t="s">
        <v>67</v>
      </c>
      <c r="AA11" s="6" t="s">
        <v>67</v>
      </c>
      <c r="AB11" s="6" t="s">
        <v>67</v>
      </c>
      <c r="AC11" s="6" t="s">
        <v>123</v>
      </c>
      <c r="AD11" s="7" t="s">
        <v>67</v>
      </c>
      <c r="AE11" s="6" t="s">
        <v>109</v>
      </c>
      <c r="AF11" s="6" t="s">
        <v>121</v>
      </c>
      <c r="AG11" s="6"/>
      <c r="AH11" s="6"/>
      <c r="AI11" s="6" t="s">
        <v>146</v>
      </c>
      <c r="AJ11" s="6" t="s">
        <v>67</v>
      </c>
      <c r="AK11" s="6" t="s">
        <v>67</v>
      </c>
      <c r="AL11" s="6" t="s">
        <v>67</v>
      </c>
      <c r="AM11" s="6"/>
      <c r="AN11" s="6"/>
      <c r="AO11" s="6" t="s">
        <v>146</v>
      </c>
      <c r="AP11" s="6" t="s">
        <v>67</v>
      </c>
      <c r="AQ11" s="6" t="s">
        <v>67</v>
      </c>
      <c r="AR11" s="6"/>
      <c r="AS11" s="6" t="s">
        <v>67</v>
      </c>
      <c r="AT11" s="6"/>
      <c r="AU11" s="6" t="s">
        <v>113</v>
      </c>
      <c r="AV11" s="6"/>
      <c r="AW11" s="6"/>
      <c r="AX11" s="7" t="s">
        <v>67</v>
      </c>
      <c r="AY11" s="7" t="s">
        <v>67</v>
      </c>
      <c r="AZ11" s="7" t="s">
        <v>67</v>
      </c>
      <c r="BA11" s="6"/>
      <c r="BB11" s="6"/>
      <c r="BC11" s="6"/>
      <c r="BD11" s="6"/>
      <c r="BE11" s="6" t="s">
        <v>67</v>
      </c>
    </row>
    <row r="12" spans="1:57" x14ac:dyDescent="0.35">
      <c r="A12" s="2">
        <v>-1</v>
      </c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  <c r="V12" s="8" t="s">
        <v>67</v>
      </c>
      <c r="W12" s="8" t="s">
        <v>67</v>
      </c>
      <c r="X12" s="8" t="s">
        <v>67</v>
      </c>
      <c r="Y12" s="8" t="s">
        <v>67</v>
      </c>
      <c r="Z12" s="8" t="s">
        <v>67</v>
      </c>
      <c r="AA12" s="8" t="s">
        <v>67</v>
      </c>
      <c r="AB12" s="8" t="s">
        <v>67</v>
      </c>
      <c r="AC12" s="8" t="s">
        <v>67</v>
      </c>
      <c r="AD12" s="8" t="s">
        <v>67</v>
      </c>
      <c r="AE12" s="8" t="s">
        <v>67</v>
      </c>
      <c r="AF12" s="8" t="s">
        <v>67</v>
      </c>
      <c r="AG12" s="8" t="s">
        <v>67</v>
      </c>
      <c r="AH12" s="8" t="s">
        <v>67</v>
      </c>
      <c r="AI12" s="8" t="s">
        <v>67</v>
      </c>
      <c r="AJ12" s="8" t="s">
        <v>67</v>
      </c>
      <c r="AK12" s="8" t="s">
        <v>67</v>
      </c>
      <c r="AL12" s="8" t="s">
        <v>67</v>
      </c>
      <c r="AM12" s="8" t="s">
        <v>67</v>
      </c>
      <c r="AN12" s="8" t="s">
        <v>67</v>
      </c>
      <c r="AO12" s="8" t="s">
        <v>67</v>
      </c>
      <c r="AP12" s="8" t="s">
        <v>67</v>
      </c>
      <c r="AQ12" s="8" t="s">
        <v>67</v>
      </c>
      <c r="AR12" s="8" t="s">
        <v>67</v>
      </c>
      <c r="AS12" s="8" t="s">
        <v>67</v>
      </c>
      <c r="AT12" s="8" t="s">
        <v>67</v>
      </c>
      <c r="AU12" s="8" t="s">
        <v>67</v>
      </c>
      <c r="AV12" s="8" t="s">
        <v>67</v>
      </c>
      <c r="AW12" s="8" t="s">
        <v>67</v>
      </c>
      <c r="AX12" s="8" t="s">
        <v>67</v>
      </c>
      <c r="AY12" s="8" t="s">
        <v>67</v>
      </c>
      <c r="AZ12" s="8" t="s">
        <v>67</v>
      </c>
      <c r="BA12" s="8" t="s">
        <v>67</v>
      </c>
      <c r="BB12" s="8" t="s">
        <v>67</v>
      </c>
      <c r="BC12" s="8" t="s">
        <v>67</v>
      </c>
      <c r="BD12" s="8" t="s">
        <v>67</v>
      </c>
      <c r="BE12" s="8" t="s">
        <v>67</v>
      </c>
    </row>
    <row r="13" spans="1:57" x14ac:dyDescent="0.35">
      <c r="A13" s="2">
        <v>999999</v>
      </c>
      <c r="B13" s="1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6"/>
      <c r="H13" s="6"/>
      <c r="I13" s="6"/>
      <c r="J13" s="8" t="s">
        <v>67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6"/>
      <c r="R13" s="8" t="s">
        <v>67</v>
      </c>
      <c r="S13" s="8" t="s">
        <v>67</v>
      </c>
      <c r="T13" s="8" t="s">
        <v>67</v>
      </c>
      <c r="U13" s="8" t="s">
        <v>67</v>
      </c>
      <c r="V13" s="8" t="s">
        <v>67</v>
      </c>
      <c r="W13" s="8" t="s">
        <v>67</v>
      </c>
      <c r="X13" s="8" t="s">
        <v>67</v>
      </c>
      <c r="Y13" s="8" t="s">
        <v>67</v>
      </c>
      <c r="Z13" s="8" t="s">
        <v>67</v>
      </c>
      <c r="AA13" s="8" t="s">
        <v>67</v>
      </c>
      <c r="AB13" s="8" t="s">
        <v>67</v>
      </c>
      <c r="AC13" s="8" t="s">
        <v>67</v>
      </c>
      <c r="AD13" s="8" t="s">
        <v>67</v>
      </c>
      <c r="AE13" s="8" t="s">
        <v>67</v>
      </c>
      <c r="AF13" s="8" t="s">
        <v>67</v>
      </c>
      <c r="AG13" s="8" t="s">
        <v>67</v>
      </c>
      <c r="AH13" s="8" t="s">
        <v>67</v>
      </c>
      <c r="AI13" s="8" t="s">
        <v>67</v>
      </c>
      <c r="AJ13" s="8" t="s">
        <v>67</v>
      </c>
      <c r="AK13" s="8" t="s">
        <v>67</v>
      </c>
      <c r="AL13" s="8" t="s">
        <v>67</v>
      </c>
      <c r="AM13" s="8" t="s">
        <v>67</v>
      </c>
      <c r="AN13" s="8" t="s">
        <v>67</v>
      </c>
      <c r="AO13" s="8" t="s">
        <v>67</v>
      </c>
      <c r="AP13" s="8" t="s">
        <v>67</v>
      </c>
      <c r="AQ13" s="8" t="s">
        <v>67</v>
      </c>
      <c r="AR13" s="8" t="s">
        <v>67</v>
      </c>
      <c r="AS13" s="8" t="s">
        <v>67</v>
      </c>
      <c r="AU13" s="8" t="s">
        <v>67</v>
      </c>
      <c r="AW13" s="8" t="s">
        <v>67</v>
      </c>
      <c r="AX13" s="8" t="s">
        <v>67</v>
      </c>
      <c r="AY13" s="8" t="s">
        <v>67</v>
      </c>
      <c r="AZ13" s="8" t="s">
        <v>67</v>
      </c>
      <c r="BA13" s="8" t="s">
        <v>67</v>
      </c>
      <c r="BB13" s="8" t="s">
        <v>67</v>
      </c>
      <c r="BC13" s="8" t="s">
        <v>67</v>
      </c>
      <c r="BD13" s="8" t="s">
        <v>67</v>
      </c>
      <c r="BE13" s="8" t="s">
        <v>67</v>
      </c>
    </row>
    <row r="351003" spans="1:13" x14ac:dyDescent="0.35">
      <c r="A351003" s="1" t="s">
        <v>69</v>
      </c>
      <c r="B351003" s="1" t="s">
        <v>70</v>
      </c>
      <c r="C351003" s="1" t="s">
        <v>71</v>
      </c>
      <c r="D351003" s="1" t="s">
        <v>72</v>
      </c>
      <c r="E351003" s="1" t="s">
        <v>73</v>
      </c>
      <c r="F351003" s="1" t="s">
        <v>74</v>
      </c>
      <c r="G351003" s="1" t="s">
        <v>75</v>
      </c>
      <c r="H351003" s="1" t="s">
        <v>76</v>
      </c>
      <c r="I351003" s="1" t="s">
        <v>77</v>
      </c>
      <c r="J351003" s="1" t="s">
        <v>78</v>
      </c>
      <c r="K351003" s="1" t="s">
        <v>75</v>
      </c>
      <c r="L351003" s="1" t="s">
        <v>79</v>
      </c>
      <c r="M351003" s="1" t="s">
        <v>80</v>
      </c>
    </row>
    <row r="351004" spans="1:13" x14ac:dyDescent="0.35">
      <c r="A351004" s="1" t="s">
        <v>81</v>
      </c>
      <c r="B351004" s="1" t="s">
        <v>82</v>
      </c>
      <c r="C351004" s="1" t="s">
        <v>83</v>
      </c>
      <c r="D351004" s="1" t="s">
        <v>84</v>
      </c>
      <c r="E351004" s="1" t="s">
        <v>85</v>
      </c>
      <c r="F351004" s="1" t="s">
        <v>86</v>
      </c>
      <c r="G351004" s="1" t="s">
        <v>87</v>
      </c>
      <c r="H351004" s="1" t="s">
        <v>88</v>
      </c>
      <c r="I351004" s="1" t="s">
        <v>89</v>
      </c>
      <c r="J351004" s="1" t="s">
        <v>90</v>
      </c>
      <c r="K351004" s="1" t="s">
        <v>91</v>
      </c>
      <c r="L351004" s="1" t="s">
        <v>92</v>
      </c>
      <c r="M351004" s="1" t="s">
        <v>93</v>
      </c>
    </row>
    <row r="351005" spans="1:13" x14ac:dyDescent="0.35">
      <c r="B351005" s="1" t="s">
        <v>94</v>
      </c>
      <c r="C351005" s="1" t="s">
        <v>95</v>
      </c>
      <c r="D351005" s="1" t="s">
        <v>96</v>
      </c>
      <c r="E351005" s="1" t="s">
        <v>97</v>
      </c>
      <c r="F351005" s="1" t="s">
        <v>98</v>
      </c>
      <c r="G351005" s="1" t="s">
        <v>99</v>
      </c>
      <c r="H351005" s="1" t="s">
        <v>100</v>
      </c>
      <c r="I351005" s="1" t="s">
        <v>101</v>
      </c>
      <c r="J351005" s="1" t="s">
        <v>102</v>
      </c>
      <c r="K351005" s="1" t="s">
        <v>99</v>
      </c>
      <c r="L351005" s="1" t="s">
        <v>103</v>
      </c>
      <c r="M351005" s="1" t="s">
        <v>104</v>
      </c>
    </row>
    <row r="351006" spans="1:13" x14ac:dyDescent="0.35">
      <c r="B351006" s="1" t="s">
        <v>105</v>
      </c>
      <c r="C351006" s="1" t="s">
        <v>106</v>
      </c>
      <c r="D351006" s="1" t="s">
        <v>107</v>
      </c>
      <c r="E351006" s="1" t="s">
        <v>108</v>
      </c>
      <c r="F351006" s="1" t="s">
        <v>109</v>
      </c>
      <c r="G351006" s="1" t="s">
        <v>110</v>
      </c>
      <c r="H351006" s="1" t="s">
        <v>111</v>
      </c>
      <c r="I351006" s="1" t="s">
        <v>112</v>
      </c>
      <c r="J351006" s="1" t="s">
        <v>109</v>
      </c>
      <c r="K351006" s="1" t="s">
        <v>110</v>
      </c>
      <c r="M351006" s="1" t="s">
        <v>113</v>
      </c>
    </row>
    <row r="351007" spans="1:13" x14ac:dyDescent="0.35">
      <c r="B351007" s="1" t="s">
        <v>114</v>
      </c>
      <c r="C351007" s="1" t="s">
        <v>115</v>
      </c>
      <c r="D351007" s="1" t="s">
        <v>116</v>
      </c>
      <c r="E351007" s="1" t="s">
        <v>117</v>
      </c>
      <c r="G351007" s="1" t="s">
        <v>118</v>
      </c>
      <c r="H351007" s="1" t="s">
        <v>119</v>
      </c>
      <c r="I351007" s="1" t="s">
        <v>120</v>
      </c>
      <c r="K351007" s="1" t="s">
        <v>121</v>
      </c>
    </row>
    <row r="351008" spans="1:13" x14ac:dyDescent="0.35">
      <c r="B351008" s="1" t="s">
        <v>122</v>
      </c>
      <c r="C351008" s="1" t="s">
        <v>123</v>
      </c>
      <c r="D351008" s="1" t="s">
        <v>124</v>
      </c>
      <c r="E351008" s="1" t="s">
        <v>125</v>
      </c>
      <c r="H351008" s="1" t="s">
        <v>126</v>
      </c>
      <c r="I351008" s="1" t="s">
        <v>127</v>
      </c>
    </row>
    <row r="351009" spans="2:9" x14ac:dyDescent="0.35">
      <c r="B351009" s="1" t="s">
        <v>128</v>
      </c>
      <c r="D351009" s="1" t="s">
        <v>129</v>
      </c>
      <c r="E351009" s="1" t="s">
        <v>130</v>
      </c>
      <c r="I351009" s="1" t="s">
        <v>131</v>
      </c>
    </row>
    <row r="351010" spans="2:9" x14ac:dyDescent="0.35">
      <c r="B351010" s="1" t="s">
        <v>132</v>
      </c>
      <c r="D351010" s="1" t="s">
        <v>133</v>
      </c>
      <c r="E351010" s="1" t="s">
        <v>134</v>
      </c>
      <c r="I351010" s="1" t="s">
        <v>135</v>
      </c>
    </row>
    <row r="351011" spans="2:9" x14ac:dyDescent="0.35">
      <c r="B351011" s="1" t="s">
        <v>136</v>
      </c>
      <c r="D351011" s="1" t="s">
        <v>137</v>
      </c>
      <c r="E351011" s="1" t="s">
        <v>138</v>
      </c>
      <c r="I351011" s="1" t="s">
        <v>139</v>
      </c>
    </row>
    <row r="351012" spans="2:9" x14ac:dyDescent="0.35">
      <c r="B351012" s="1" t="s">
        <v>140</v>
      </c>
      <c r="D351012" s="1" t="s">
        <v>141</v>
      </c>
      <c r="E351012" s="1" t="s">
        <v>142</v>
      </c>
      <c r="I351012" s="1" t="s">
        <v>143</v>
      </c>
    </row>
    <row r="351013" spans="2:9" x14ac:dyDescent="0.35">
      <c r="B351013" s="1" t="s">
        <v>144</v>
      </c>
      <c r="D351013" s="1" t="s">
        <v>145</v>
      </c>
      <c r="E351013" s="1" t="s">
        <v>146</v>
      </c>
      <c r="I351013" s="1" t="s">
        <v>147</v>
      </c>
    </row>
    <row r="351014" spans="2:9" x14ac:dyDescent="0.35">
      <c r="B351014" s="1" t="s">
        <v>148</v>
      </c>
      <c r="D351014" s="1" t="s">
        <v>149</v>
      </c>
      <c r="I351014" s="1" t="s">
        <v>150</v>
      </c>
    </row>
    <row r="351015" spans="2:9" x14ac:dyDescent="0.35">
      <c r="B351015" s="1" t="s">
        <v>151</v>
      </c>
      <c r="D351015" s="1" t="s">
        <v>152</v>
      </c>
      <c r="I351015" s="1" t="s">
        <v>153</v>
      </c>
    </row>
    <row r="351016" spans="2:9" x14ac:dyDescent="0.35">
      <c r="B351016" s="1" t="s">
        <v>154</v>
      </c>
      <c r="D351016" s="1" t="s">
        <v>155</v>
      </c>
      <c r="I351016" s="1" t="s">
        <v>156</v>
      </c>
    </row>
    <row r="351017" spans="2:9" x14ac:dyDescent="0.35">
      <c r="B351017" s="1" t="s">
        <v>157</v>
      </c>
      <c r="D351017" s="1" t="s">
        <v>158</v>
      </c>
      <c r="I351017" s="1" t="s">
        <v>159</v>
      </c>
    </row>
    <row r="351018" spans="2:9" x14ac:dyDescent="0.35">
      <c r="B351018" s="1" t="s">
        <v>160</v>
      </c>
      <c r="D351018" s="1" t="s">
        <v>161</v>
      </c>
      <c r="I351018" s="1" t="s">
        <v>162</v>
      </c>
    </row>
    <row r="351019" spans="2:9" x14ac:dyDescent="0.35">
      <c r="B351019" s="1" t="s">
        <v>163</v>
      </c>
      <c r="D351019" s="1" t="s">
        <v>164</v>
      </c>
      <c r="I351019" s="1" t="s">
        <v>165</v>
      </c>
    </row>
    <row r="351020" spans="2:9" x14ac:dyDescent="0.35">
      <c r="B351020" s="1" t="s">
        <v>166</v>
      </c>
      <c r="D351020" s="1" t="s">
        <v>167</v>
      </c>
      <c r="I351020" s="1" t="s">
        <v>168</v>
      </c>
    </row>
    <row r="351021" spans="2:9" x14ac:dyDescent="0.35">
      <c r="B351021" s="1" t="s">
        <v>169</v>
      </c>
      <c r="D351021" s="1" t="s">
        <v>170</v>
      </c>
      <c r="I351021" s="1" t="s">
        <v>171</v>
      </c>
    </row>
    <row r="351022" spans="2:9" x14ac:dyDescent="0.35">
      <c r="B351022" s="1" t="s">
        <v>172</v>
      </c>
      <c r="D351022" s="1" t="s">
        <v>173</v>
      </c>
      <c r="I351022" s="1" t="s">
        <v>174</v>
      </c>
    </row>
    <row r="351023" spans="2:9" x14ac:dyDescent="0.35">
      <c r="B351023" s="1" t="s">
        <v>175</v>
      </c>
      <c r="D351023" s="1" t="s">
        <v>123</v>
      </c>
      <c r="I351023" s="1" t="s">
        <v>176</v>
      </c>
    </row>
    <row r="351024" spans="2:9" x14ac:dyDescent="0.35">
      <c r="B351024" s="1" t="s">
        <v>177</v>
      </c>
      <c r="I351024" s="1" t="s">
        <v>178</v>
      </c>
    </row>
    <row r="351025" spans="2:9" x14ac:dyDescent="0.35">
      <c r="B351025" s="1" t="s">
        <v>179</v>
      </c>
      <c r="I351025" s="1" t="s">
        <v>180</v>
      </c>
    </row>
    <row r="351026" spans="2:9" x14ac:dyDescent="0.35">
      <c r="B351026" s="1" t="s">
        <v>181</v>
      </c>
      <c r="I351026" s="1" t="s">
        <v>182</v>
      </c>
    </row>
    <row r="351027" spans="2:9" x14ac:dyDescent="0.35">
      <c r="B351027" s="1" t="s">
        <v>183</v>
      </c>
      <c r="I351027" s="1" t="s">
        <v>184</v>
      </c>
    </row>
    <row r="351028" spans="2:9" x14ac:dyDescent="0.35">
      <c r="B351028" s="1" t="s">
        <v>185</v>
      </c>
      <c r="I351028" s="1" t="s">
        <v>186</v>
      </c>
    </row>
    <row r="351029" spans="2:9" x14ac:dyDescent="0.35">
      <c r="B351029" s="1" t="s">
        <v>187</v>
      </c>
      <c r="I351029" s="1" t="s">
        <v>188</v>
      </c>
    </row>
    <row r="351030" spans="2:9" x14ac:dyDescent="0.35">
      <c r="B351030" s="1" t="s">
        <v>189</v>
      </c>
      <c r="I351030" s="1" t="s">
        <v>190</v>
      </c>
    </row>
    <row r="351031" spans="2:9" x14ac:dyDescent="0.35">
      <c r="B351031" s="1" t="s">
        <v>191</v>
      </c>
      <c r="I351031" s="1" t="s">
        <v>192</v>
      </c>
    </row>
    <row r="351032" spans="2:9" x14ac:dyDescent="0.35">
      <c r="B351032" s="1" t="s">
        <v>193</v>
      </c>
      <c r="I351032" s="1" t="s">
        <v>194</v>
      </c>
    </row>
    <row r="351033" spans="2:9" x14ac:dyDescent="0.35">
      <c r="B351033" s="1" t="s">
        <v>195</v>
      </c>
      <c r="I351033" s="1" t="s">
        <v>196</v>
      </c>
    </row>
    <row r="351034" spans="2:9" x14ac:dyDescent="0.35">
      <c r="B351034" s="1" t="s">
        <v>197</v>
      </c>
      <c r="I351034" s="1" t="s">
        <v>198</v>
      </c>
    </row>
    <row r="351035" spans="2:9" x14ac:dyDescent="0.35">
      <c r="B351035" s="1" t="s">
        <v>199</v>
      </c>
      <c r="I351035" s="1" t="s">
        <v>200</v>
      </c>
    </row>
    <row r="351036" spans="2:9" x14ac:dyDescent="0.35">
      <c r="B351036" s="1" t="s">
        <v>201</v>
      </c>
      <c r="I351036" s="1" t="s">
        <v>202</v>
      </c>
    </row>
    <row r="351037" spans="2:9" x14ac:dyDescent="0.35">
      <c r="B351037" s="1" t="s">
        <v>203</v>
      </c>
      <c r="I351037" s="1" t="s">
        <v>204</v>
      </c>
    </row>
    <row r="351038" spans="2:9" x14ac:dyDescent="0.35">
      <c r="B351038" s="1" t="s">
        <v>205</v>
      </c>
      <c r="I351038" s="1" t="s">
        <v>206</v>
      </c>
    </row>
    <row r="351039" spans="2:9" x14ac:dyDescent="0.35">
      <c r="B351039" s="1" t="s">
        <v>207</v>
      </c>
      <c r="I351039" s="1" t="s">
        <v>208</v>
      </c>
    </row>
    <row r="351040" spans="2:9" x14ac:dyDescent="0.35">
      <c r="B351040" s="1" t="s">
        <v>209</v>
      </c>
      <c r="I351040" s="1" t="s">
        <v>210</v>
      </c>
    </row>
    <row r="351041" spans="2:9" x14ac:dyDescent="0.35">
      <c r="B351041" s="1" t="s">
        <v>211</v>
      </c>
      <c r="I351041" s="1" t="s">
        <v>212</v>
      </c>
    </row>
    <row r="351042" spans="2:9" x14ac:dyDescent="0.35">
      <c r="B351042" s="1" t="s">
        <v>213</v>
      </c>
      <c r="I351042" s="1" t="s">
        <v>214</v>
      </c>
    </row>
    <row r="351043" spans="2:9" x14ac:dyDescent="0.35">
      <c r="B351043" s="1" t="s">
        <v>215</v>
      </c>
      <c r="I351043" s="1" t="s">
        <v>216</v>
      </c>
    </row>
    <row r="351044" spans="2:9" x14ac:dyDescent="0.35">
      <c r="B351044" s="1" t="s">
        <v>217</v>
      </c>
      <c r="I351044" s="1" t="s">
        <v>218</v>
      </c>
    </row>
    <row r="351045" spans="2:9" x14ac:dyDescent="0.35">
      <c r="B351045" s="1" t="s">
        <v>219</v>
      </c>
      <c r="I351045" s="1" t="s">
        <v>220</v>
      </c>
    </row>
    <row r="351046" spans="2:9" x14ac:dyDescent="0.35">
      <c r="B351046" s="1" t="s">
        <v>221</v>
      </c>
      <c r="I351046" s="1" t="s">
        <v>222</v>
      </c>
    </row>
    <row r="351047" spans="2:9" x14ac:dyDescent="0.35">
      <c r="B351047" s="1" t="s">
        <v>223</v>
      </c>
      <c r="I351047" s="1" t="s">
        <v>224</v>
      </c>
    </row>
    <row r="351048" spans="2:9" x14ac:dyDescent="0.35">
      <c r="B351048" s="1" t="s">
        <v>225</v>
      </c>
      <c r="I351048" s="1" t="s">
        <v>226</v>
      </c>
    </row>
    <row r="351049" spans="2:9" x14ac:dyDescent="0.35">
      <c r="B351049" s="1" t="s">
        <v>227</v>
      </c>
      <c r="I351049" s="1" t="s">
        <v>228</v>
      </c>
    </row>
    <row r="351050" spans="2:9" x14ac:dyDescent="0.35">
      <c r="B351050" s="1" t="s">
        <v>229</v>
      </c>
      <c r="I351050" s="1" t="s">
        <v>230</v>
      </c>
    </row>
    <row r="351051" spans="2:9" x14ac:dyDescent="0.35">
      <c r="B351051" s="1" t="s">
        <v>231</v>
      </c>
      <c r="I351051" s="1" t="s">
        <v>232</v>
      </c>
    </row>
    <row r="351052" spans="2:9" x14ac:dyDescent="0.35">
      <c r="B351052" s="1" t="s">
        <v>233</v>
      </c>
      <c r="I351052" s="1" t="s">
        <v>234</v>
      </c>
    </row>
    <row r="351053" spans="2:9" x14ac:dyDescent="0.35">
      <c r="B351053" s="1" t="s">
        <v>235</v>
      </c>
      <c r="I351053" s="1" t="s">
        <v>236</v>
      </c>
    </row>
    <row r="351054" spans="2:9" x14ac:dyDescent="0.35">
      <c r="I351054" s="1" t="s">
        <v>237</v>
      </c>
    </row>
    <row r="351055" spans="2:9" x14ac:dyDescent="0.35">
      <c r="I351055" s="1" t="s">
        <v>238</v>
      </c>
    </row>
    <row r="351056" spans="2:9" x14ac:dyDescent="0.35">
      <c r="I351056" s="1" t="s">
        <v>239</v>
      </c>
    </row>
    <row r="351057" spans="9:9" x14ac:dyDescent="0.35">
      <c r="I351057" s="1" t="s">
        <v>123</v>
      </c>
    </row>
  </sheetData>
  <sheetProtection algorithmName="SHA-512" hashValue="8zWdy2+4rTa0IJYdZbngPuXmR2HcZpCShnYmu0Ib02jnwOoPAe/GK/9gTJbuaVp5Lkv50baKJvdvgbejwqKZ5g==" saltValue="wYcShHGcIdmFcec3+rUB+w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3EEA98B8-B310-48DC-99B4-F7B7935A5F45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60"/>
  <sheetViews>
    <sheetView zoomScaleNormal="100" workbookViewId="0">
      <selection activeCell="E4" sqref="E4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3" style="1" customWidth="1"/>
    <col min="12" max="12" width="37" style="1" customWidth="1"/>
    <col min="13" max="13" width="25" style="1" customWidth="1"/>
    <col min="14" max="14" width="43" style="1" customWidth="1"/>
    <col min="15" max="15" width="60" style="1" customWidth="1"/>
    <col min="16" max="16" width="51" style="1" customWidth="1"/>
    <col min="17" max="17" width="78" style="1" customWidth="1"/>
    <col min="18" max="18" width="30" style="1" customWidth="1"/>
    <col min="19" max="19" width="39" style="1" customWidth="1"/>
    <col min="20" max="20" width="42" style="1" customWidth="1"/>
    <col min="21" max="21" width="34" style="1" customWidth="1"/>
    <col min="22" max="22" width="54" style="1" customWidth="1"/>
    <col min="23" max="23" width="38" style="1" customWidth="1"/>
    <col min="24" max="24" width="35" style="1" customWidth="1"/>
    <col min="25" max="25" width="25" style="1" customWidth="1"/>
    <col min="26" max="26" width="39" style="1" customWidth="1"/>
    <col min="27" max="27" width="42" style="1" customWidth="1"/>
    <col min="28" max="28" width="35" style="1" customWidth="1"/>
    <col min="29" max="29" width="54" style="1" customWidth="1"/>
    <col min="30" max="30" width="38" style="1" customWidth="1"/>
    <col min="31" max="31" width="35" style="1" customWidth="1"/>
    <col min="32" max="32" width="38" style="1" customWidth="1"/>
    <col min="33" max="33" width="41" style="1" customWidth="1"/>
    <col min="34" max="34" width="33" style="1" customWidth="1"/>
    <col min="35" max="35" width="53" style="1" customWidth="1"/>
    <col min="36" max="36" width="37" style="1" customWidth="1"/>
    <col min="37" max="37" width="34" style="1" customWidth="1"/>
    <col min="38" max="38" width="24" style="1" customWidth="1"/>
    <col min="39" max="39" width="33" style="1" customWidth="1"/>
    <col min="40" max="40" width="47" style="1" customWidth="1"/>
    <col min="41" max="41" width="15" style="1" customWidth="1"/>
    <col min="42" max="42" width="29" style="1" customWidth="1"/>
    <col min="43" max="43" width="32" style="1" customWidth="1"/>
    <col min="44" max="44" width="27" style="1" customWidth="1"/>
    <col min="45" max="46" width="32" style="1" customWidth="1"/>
    <col min="47" max="47" width="44" style="1" customWidth="1"/>
    <col min="48" max="48" width="38" style="1" customWidth="1"/>
    <col min="49" max="49" width="47" style="1" customWidth="1"/>
    <col min="50" max="50" width="41" style="1" customWidth="1"/>
    <col min="51" max="51" width="19" style="1" customWidth="1"/>
    <col min="52" max="52" width="9.1796875" style="1"/>
    <col min="53" max="256" width="8" style="1" hidden="1"/>
    <col min="257" max="16384" width="9.1796875" style="1"/>
  </cols>
  <sheetData>
    <row r="1" spans="1:51" x14ac:dyDescent="0.35">
      <c r="B1" s="2" t="s">
        <v>0</v>
      </c>
      <c r="C1" s="2">
        <v>59</v>
      </c>
      <c r="D1" s="2" t="s">
        <v>1</v>
      </c>
    </row>
    <row r="2" spans="1:51" x14ac:dyDescent="0.35">
      <c r="B2" s="2" t="s">
        <v>2</v>
      </c>
      <c r="C2" s="2">
        <v>424</v>
      </c>
      <c r="D2" s="2" t="s">
        <v>240</v>
      </c>
    </row>
    <row r="3" spans="1:51" x14ac:dyDescent="0.35">
      <c r="B3" s="2" t="s">
        <v>4</v>
      </c>
      <c r="C3" s="2">
        <v>1</v>
      </c>
    </row>
    <row r="4" spans="1:51" x14ac:dyDescent="0.35">
      <c r="B4" s="2" t="s">
        <v>5</v>
      </c>
      <c r="C4" s="2">
        <v>60</v>
      </c>
    </row>
    <row r="5" spans="1:51" x14ac:dyDescent="0.35">
      <c r="B5" s="2" t="s">
        <v>6</v>
      </c>
      <c r="C5" s="3">
        <v>44196</v>
      </c>
    </row>
    <row r="6" spans="1:51" x14ac:dyDescent="0.35">
      <c r="B6" s="2" t="s">
        <v>7</v>
      </c>
      <c r="C6" s="2">
        <v>1</v>
      </c>
      <c r="D6" s="2" t="s">
        <v>8</v>
      </c>
    </row>
    <row r="8" spans="1:51" x14ac:dyDescent="0.35">
      <c r="A8" s="2" t="s">
        <v>9</v>
      </c>
      <c r="B8" s="4" t="s">
        <v>241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20</v>
      </c>
      <c r="L9" s="2">
        <v>24</v>
      </c>
      <c r="M9" s="2">
        <v>28</v>
      </c>
      <c r="N9" s="2">
        <v>32</v>
      </c>
      <c r="O9" s="2">
        <v>36</v>
      </c>
      <c r="P9" s="2">
        <v>40</v>
      </c>
      <c r="Q9" s="2">
        <v>44</v>
      </c>
      <c r="R9" s="2">
        <v>48</v>
      </c>
      <c r="S9" s="2">
        <v>52</v>
      </c>
      <c r="T9" s="2">
        <v>56</v>
      </c>
      <c r="U9" s="2">
        <v>60</v>
      </c>
      <c r="V9" s="2">
        <v>64</v>
      </c>
      <c r="W9" s="2">
        <v>68</v>
      </c>
      <c r="X9" s="2">
        <v>72</v>
      </c>
      <c r="Y9" s="2">
        <v>76</v>
      </c>
      <c r="Z9" s="2">
        <v>80</v>
      </c>
      <c r="AA9" s="2">
        <v>84</v>
      </c>
      <c r="AB9" s="2">
        <v>88</v>
      </c>
      <c r="AC9" s="2">
        <v>92</v>
      </c>
      <c r="AD9" s="2">
        <v>96</v>
      </c>
      <c r="AE9" s="2">
        <v>100</v>
      </c>
      <c r="AF9" s="2">
        <v>104</v>
      </c>
      <c r="AG9" s="2">
        <v>108</v>
      </c>
      <c r="AH9" s="2">
        <v>112</v>
      </c>
      <c r="AI9" s="2">
        <v>116</v>
      </c>
      <c r="AJ9" s="2">
        <v>120</v>
      </c>
      <c r="AK9" s="2">
        <v>124</v>
      </c>
      <c r="AL9" s="2">
        <v>128</v>
      </c>
      <c r="AM9" s="2">
        <v>132</v>
      </c>
      <c r="AN9" s="2">
        <v>136</v>
      </c>
      <c r="AO9" s="2">
        <v>140</v>
      </c>
      <c r="AP9" s="2">
        <v>144</v>
      </c>
      <c r="AQ9" s="2">
        <v>148</v>
      </c>
      <c r="AR9" s="2">
        <v>152</v>
      </c>
      <c r="AS9" s="2">
        <v>156</v>
      </c>
      <c r="AT9" s="2">
        <v>160</v>
      </c>
      <c r="AU9" s="2">
        <v>164</v>
      </c>
      <c r="AV9" s="2">
        <v>168</v>
      </c>
      <c r="AW9" s="2">
        <v>172</v>
      </c>
      <c r="AX9" s="2">
        <v>176</v>
      </c>
      <c r="AY9" s="2">
        <v>180</v>
      </c>
    </row>
    <row r="10" spans="1:51" ht="15" thickBot="1" x14ac:dyDescent="0.4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21</v>
      </c>
      <c r="L10" s="2" t="s">
        <v>22</v>
      </c>
      <c r="M10" s="2" t="s">
        <v>19</v>
      </c>
      <c r="N10" s="2" t="s">
        <v>25</v>
      </c>
      <c r="O10" s="2" t="s">
        <v>26</v>
      </c>
      <c r="P10" s="2" t="s">
        <v>27</v>
      </c>
      <c r="Q10" s="2" t="s">
        <v>28</v>
      </c>
      <c r="R10" s="2" t="s">
        <v>29</v>
      </c>
      <c r="S10" s="2" t="s">
        <v>30</v>
      </c>
      <c r="T10" s="2" t="s">
        <v>31</v>
      </c>
      <c r="U10" s="2" t="s">
        <v>32</v>
      </c>
      <c r="V10" s="2" t="s">
        <v>33</v>
      </c>
      <c r="W10" s="2" t="s">
        <v>34</v>
      </c>
      <c r="X10" s="2" t="s">
        <v>35</v>
      </c>
      <c r="Y10" s="2" t="s">
        <v>39</v>
      </c>
      <c r="Z10" s="2" t="s">
        <v>40</v>
      </c>
      <c r="AA10" s="2" t="s">
        <v>41</v>
      </c>
      <c r="AB10" s="2" t="s">
        <v>42</v>
      </c>
      <c r="AC10" s="2" t="s">
        <v>43</v>
      </c>
      <c r="AD10" s="2" t="s">
        <v>44</v>
      </c>
      <c r="AE10" s="2" t="s">
        <v>45</v>
      </c>
      <c r="AF10" s="2" t="s">
        <v>46</v>
      </c>
      <c r="AG10" s="2" t="s">
        <v>47</v>
      </c>
      <c r="AH10" s="2" t="s">
        <v>48</v>
      </c>
      <c r="AI10" s="2" t="s">
        <v>49</v>
      </c>
      <c r="AJ10" s="2" t="s">
        <v>50</v>
      </c>
      <c r="AK10" s="2" t="s">
        <v>51</v>
      </c>
      <c r="AL10" s="2" t="s">
        <v>52</v>
      </c>
      <c r="AM10" s="2" t="s">
        <v>53</v>
      </c>
      <c r="AN10" s="2" t="s">
        <v>54</v>
      </c>
      <c r="AO10" s="2" t="s">
        <v>55</v>
      </c>
      <c r="AP10" s="2" t="s">
        <v>56</v>
      </c>
      <c r="AQ10" s="2" t="s">
        <v>57</v>
      </c>
      <c r="AR10" s="2" t="s">
        <v>58</v>
      </c>
      <c r="AS10" s="2" t="s">
        <v>59</v>
      </c>
      <c r="AT10" s="2" t="s">
        <v>60</v>
      </c>
      <c r="AU10" s="2" t="s">
        <v>61</v>
      </c>
      <c r="AV10" s="2" t="s">
        <v>62</v>
      </c>
      <c r="AW10" s="2" t="s">
        <v>63</v>
      </c>
      <c r="AX10" s="2" t="s">
        <v>64</v>
      </c>
      <c r="AY10" s="2" t="s">
        <v>65</v>
      </c>
    </row>
    <row r="11" spans="1:51" ht="15" thickBot="1" x14ac:dyDescent="0.4">
      <c r="A11" s="2">
        <v>1</v>
      </c>
      <c r="B11" s="1" t="s">
        <v>66</v>
      </c>
      <c r="C11" s="9" t="s">
        <v>69</v>
      </c>
      <c r="D11" s="9"/>
      <c r="E11" s="9" t="s">
        <v>321</v>
      </c>
      <c r="F11" s="10">
        <v>43042</v>
      </c>
      <c r="G11" s="11" t="s">
        <v>322</v>
      </c>
      <c r="H11" s="12">
        <v>52149556</v>
      </c>
      <c r="I11" s="13" t="s">
        <v>323</v>
      </c>
      <c r="J11" s="9" t="s">
        <v>132</v>
      </c>
      <c r="K11" s="9" t="s">
        <v>271</v>
      </c>
      <c r="L11" s="9" t="s">
        <v>353</v>
      </c>
      <c r="M11" s="14" t="s">
        <v>324</v>
      </c>
      <c r="N11" s="9">
        <v>13235568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15">
        <v>860024423</v>
      </c>
      <c r="V11" s="9" t="s">
        <v>130</v>
      </c>
      <c r="W11" s="9"/>
      <c r="X11" s="9" t="s">
        <v>325</v>
      </c>
      <c r="Y11" s="9" t="s">
        <v>90</v>
      </c>
      <c r="Z11" s="9" t="s">
        <v>121</v>
      </c>
      <c r="AA11" s="9"/>
      <c r="AB11" s="9"/>
      <c r="AC11" s="9" t="s">
        <v>146</v>
      </c>
      <c r="AD11" s="9"/>
      <c r="AE11" s="9"/>
      <c r="AF11" s="9" t="s">
        <v>99</v>
      </c>
      <c r="AG11" s="15">
        <v>13503540</v>
      </c>
      <c r="AH11" s="9"/>
      <c r="AI11" s="9" t="s">
        <v>146</v>
      </c>
      <c r="AJ11" s="9"/>
      <c r="AK11" s="16" t="s">
        <v>327</v>
      </c>
      <c r="AL11" s="9">
        <f>58+360+360+360</f>
        <v>1138</v>
      </c>
      <c r="AM11" s="9" t="s">
        <v>103</v>
      </c>
      <c r="AN11" s="9">
        <v>0</v>
      </c>
      <c r="AO11" s="9" t="s">
        <v>104</v>
      </c>
      <c r="AP11" s="17">
        <f>67385715+80319352+75091340</f>
        <v>222796407</v>
      </c>
      <c r="AQ11" s="9">
        <v>360</v>
      </c>
      <c r="AR11" s="10">
        <v>43042</v>
      </c>
      <c r="AS11" s="10">
        <v>44561</v>
      </c>
      <c r="AT11" s="10"/>
      <c r="AU11" s="17">
        <v>100</v>
      </c>
      <c r="AV11" s="17">
        <v>100</v>
      </c>
      <c r="AW11" s="17">
        <v>100</v>
      </c>
      <c r="AX11" s="17">
        <v>100</v>
      </c>
      <c r="AY11" s="18" t="s">
        <v>358</v>
      </c>
    </row>
    <row r="12" spans="1:51" x14ac:dyDescent="0.35">
      <c r="A12" s="2">
        <v>2</v>
      </c>
      <c r="B12" s="1" t="s">
        <v>328</v>
      </c>
      <c r="C12" s="19" t="s">
        <v>69</v>
      </c>
      <c r="D12" s="19"/>
      <c r="E12" s="19" t="s">
        <v>329</v>
      </c>
      <c r="F12" s="20">
        <v>43153</v>
      </c>
      <c r="G12" s="11" t="s">
        <v>322</v>
      </c>
      <c r="H12" s="12">
        <v>52149556</v>
      </c>
      <c r="I12" s="13" t="s">
        <v>323</v>
      </c>
      <c r="J12" s="19" t="s">
        <v>128</v>
      </c>
      <c r="K12" s="19" t="s">
        <v>271</v>
      </c>
      <c r="L12" s="9" t="s">
        <v>353</v>
      </c>
      <c r="M12" s="14" t="s">
        <v>330</v>
      </c>
      <c r="N12" s="19">
        <v>82554192</v>
      </c>
      <c r="O12" s="19" t="s">
        <v>81</v>
      </c>
      <c r="P12" s="19"/>
      <c r="Q12" s="19" t="s">
        <v>146</v>
      </c>
      <c r="R12" s="19" t="s">
        <v>86</v>
      </c>
      <c r="S12" s="19" t="s">
        <v>75</v>
      </c>
      <c r="T12" s="19"/>
      <c r="U12" s="21">
        <v>860024423</v>
      </c>
      <c r="V12" s="19" t="s">
        <v>130</v>
      </c>
      <c r="W12" s="19"/>
      <c r="X12" s="9" t="s">
        <v>325</v>
      </c>
      <c r="Y12" s="19" t="s">
        <v>90</v>
      </c>
      <c r="Z12" s="19" t="s">
        <v>121</v>
      </c>
      <c r="AA12" s="19"/>
      <c r="AB12" s="19"/>
      <c r="AC12" s="19" t="s">
        <v>146</v>
      </c>
      <c r="AD12" s="19"/>
      <c r="AE12" s="19"/>
      <c r="AF12" s="19" t="s">
        <v>99</v>
      </c>
      <c r="AG12" s="21">
        <v>13503540</v>
      </c>
      <c r="AH12" s="19"/>
      <c r="AI12" s="19" t="s">
        <v>146</v>
      </c>
      <c r="AJ12" s="19"/>
      <c r="AK12" s="22" t="s">
        <v>326</v>
      </c>
      <c r="AL12" s="19">
        <f>312+360+360</f>
        <v>1032</v>
      </c>
      <c r="AM12" s="19" t="s">
        <v>103</v>
      </c>
      <c r="AN12" s="19">
        <v>0</v>
      </c>
      <c r="AO12" s="19" t="s">
        <v>104</v>
      </c>
      <c r="AP12" s="18">
        <f>97393856+106467396</f>
        <v>203861252</v>
      </c>
      <c r="AQ12" s="19">
        <v>360</v>
      </c>
      <c r="AR12" s="20">
        <v>43153</v>
      </c>
      <c r="AS12" s="20">
        <v>44561</v>
      </c>
      <c r="AT12" s="20"/>
      <c r="AU12" s="18">
        <v>100</v>
      </c>
      <c r="AV12" s="18">
        <v>100</v>
      </c>
      <c r="AW12" s="18">
        <v>100</v>
      </c>
      <c r="AX12" s="18">
        <v>100</v>
      </c>
      <c r="AY12" s="18" t="s">
        <v>359</v>
      </c>
    </row>
    <row r="13" spans="1:51" x14ac:dyDescent="0.35">
      <c r="A13" s="2">
        <v>3</v>
      </c>
      <c r="B13" s="1" t="s">
        <v>331</v>
      </c>
      <c r="C13" s="23" t="s">
        <v>69</v>
      </c>
      <c r="D13" s="23"/>
      <c r="E13" s="23" t="s">
        <v>332</v>
      </c>
      <c r="F13" s="24">
        <v>43532</v>
      </c>
      <c r="G13" s="25" t="s">
        <v>322</v>
      </c>
      <c r="H13" s="25">
        <v>52149556</v>
      </c>
      <c r="I13" s="25" t="s">
        <v>323</v>
      </c>
      <c r="J13" s="23" t="s">
        <v>94</v>
      </c>
      <c r="K13" s="23" t="s">
        <v>264</v>
      </c>
      <c r="L13" s="23"/>
      <c r="M13" s="23" t="s">
        <v>333</v>
      </c>
      <c r="N13" s="23">
        <v>12816800</v>
      </c>
      <c r="O13" s="23" t="s">
        <v>81</v>
      </c>
      <c r="P13" s="23"/>
      <c r="Q13" s="23" t="s">
        <v>146</v>
      </c>
      <c r="R13" s="23" t="s">
        <v>74</v>
      </c>
      <c r="S13" s="23" t="s">
        <v>99</v>
      </c>
      <c r="T13" s="23">
        <v>79685953</v>
      </c>
      <c r="U13" s="26"/>
      <c r="V13" s="23" t="s">
        <v>146</v>
      </c>
      <c r="W13" s="23"/>
      <c r="X13" s="23" t="s">
        <v>334</v>
      </c>
      <c r="Y13" s="23" t="s">
        <v>90</v>
      </c>
      <c r="Z13" s="23" t="s">
        <v>121</v>
      </c>
      <c r="AA13" s="23"/>
      <c r="AB13" s="23"/>
      <c r="AC13" s="23" t="s">
        <v>146</v>
      </c>
      <c r="AD13" s="23"/>
      <c r="AE13" s="23"/>
      <c r="AF13" s="23" t="s">
        <v>99</v>
      </c>
      <c r="AG13" s="26">
        <v>52539334</v>
      </c>
      <c r="AH13" s="23"/>
      <c r="AI13" s="23" t="s">
        <v>146</v>
      </c>
      <c r="AJ13" s="23"/>
      <c r="AK13" s="27" t="s">
        <v>335</v>
      </c>
      <c r="AL13" s="23">
        <f>298+360</f>
        <v>658</v>
      </c>
      <c r="AM13" s="23" t="s">
        <v>103</v>
      </c>
      <c r="AN13" s="23">
        <v>0</v>
      </c>
      <c r="AO13" s="23" t="s">
        <v>93</v>
      </c>
      <c r="AP13" s="28">
        <v>0</v>
      </c>
      <c r="AQ13" s="23">
        <v>360</v>
      </c>
      <c r="AR13" s="24">
        <v>43532</v>
      </c>
      <c r="AS13" s="24">
        <v>44561</v>
      </c>
      <c r="AT13" s="24"/>
      <c r="AU13" s="28">
        <v>50</v>
      </c>
      <c r="AV13" s="28">
        <v>50</v>
      </c>
      <c r="AW13" s="28">
        <v>100</v>
      </c>
      <c r="AX13" s="28">
        <v>100</v>
      </c>
      <c r="AY13" s="28" t="s">
        <v>362</v>
      </c>
    </row>
    <row r="14" spans="1:51" ht="15" thickBot="1" x14ac:dyDescent="0.4">
      <c r="A14" s="2">
        <v>4</v>
      </c>
      <c r="B14" s="1" t="s">
        <v>336</v>
      </c>
      <c r="C14" s="29" t="s">
        <v>69</v>
      </c>
      <c r="D14" s="29"/>
      <c r="E14" s="29" t="s">
        <v>337</v>
      </c>
      <c r="F14" s="30">
        <v>42534</v>
      </c>
      <c r="G14" s="31" t="s">
        <v>322</v>
      </c>
      <c r="H14" s="31">
        <v>52149556</v>
      </c>
      <c r="I14" s="31" t="s">
        <v>323</v>
      </c>
      <c r="J14" s="29" t="s">
        <v>157</v>
      </c>
      <c r="K14" s="29" t="s">
        <v>264</v>
      </c>
      <c r="L14" s="29"/>
      <c r="M14" s="32" t="s">
        <v>338</v>
      </c>
      <c r="N14" s="29">
        <v>0</v>
      </c>
      <c r="O14" s="29" t="s">
        <v>81</v>
      </c>
      <c r="P14" s="29"/>
      <c r="Q14" s="29" t="s">
        <v>146</v>
      </c>
      <c r="R14" s="29" t="s">
        <v>86</v>
      </c>
      <c r="S14" s="29" t="s">
        <v>75</v>
      </c>
      <c r="T14" s="29"/>
      <c r="U14" s="29">
        <v>900674427</v>
      </c>
      <c r="V14" s="29" t="s">
        <v>138</v>
      </c>
      <c r="W14" s="29"/>
      <c r="X14" s="29" t="s">
        <v>339</v>
      </c>
      <c r="Y14" s="29" t="s">
        <v>90</v>
      </c>
      <c r="Z14" s="29" t="s">
        <v>121</v>
      </c>
      <c r="AA14" s="29"/>
      <c r="AB14" s="29"/>
      <c r="AC14" s="29" t="s">
        <v>146</v>
      </c>
      <c r="AD14" s="29"/>
      <c r="AE14" s="29"/>
      <c r="AF14" s="29" t="s">
        <v>99</v>
      </c>
      <c r="AG14" s="26">
        <v>52539334</v>
      </c>
      <c r="AH14" s="29"/>
      <c r="AI14" s="29" t="s">
        <v>146</v>
      </c>
      <c r="AJ14" s="29"/>
      <c r="AK14" s="27" t="s">
        <v>335</v>
      </c>
      <c r="AL14" s="29">
        <f>201+360+360+360+360</f>
        <v>1641</v>
      </c>
      <c r="AM14" s="29" t="s">
        <v>103</v>
      </c>
      <c r="AN14" s="29">
        <v>0</v>
      </c>
      <c r="AO14" s="29" t="s">
        <v>93</v>
      </c>
      <c r="AP14" s="33">
        <v>0</v>
      </c>
      <c r="AQ14" s="29">
        <v>360</v>
      </c>
      <c r="AR14" s="30">
        <v>42534</v>
      </c>
      <c r="AS14" s="24">
        <v>44561</v>
      </c>
      <c r="AT14" s="30"/>
      <c r="AU14" s="33">
        <v>0</v>
      </c>
      <c r="AV14" s="33">
        <v>0</v>
      </c>
      <c r="AW14" s="33">
        <v>0</v>
      </c>
      <c r="AX14" s="33">
        <v>0</v>
      </c>
      <c r="AY14" s="33" t="s">
        <v>363</v>
      </c>
    </row>
    <row r="15" spans="1:51" ht="15" thickBot="1" x14ac:dyDescent="0.4">
      <c r="A15" s="2">
        <v>5</v>
      </c>
      <c r="B15" s="1" t="s">
        <v>340</v>
      </c>
      <c r="C15" s="19" t="s">
        <v>69</v>
      </c>
      <c r="D15" s="19"/>
      <c r="E15" s="19" t="s">
        <v>341</v>
      </c>
      <c r="F15" s="20">
        <v>43837</v>
      </c>
      <c r="G15" s="19" t="s">
        <v>343</v>
      </c>
      <c r="H15" s="34">
        <v>79783812</v>
      </c>
      <c r="I15" s="19" t="s">
        <v>344</v>
      </c>
      <c r="J15" s="19" t="s">
        <v>82</v>
      </c>
      <c r="K15" s="19" t="s">
        <v>264</v>
      </c>
      <c r="L15" s="19"/>
      <c r="M15" s="19" t="s">
        <v>342</v>
      </c>
      <c r="N15" s="19">
        <v>3016191000</v>
      </c>
      <c r="O15" s="19" t="s">
        <v>81</v>
      </c>
      <c r="P15" s="19"/>
      <c r="Q15" s="19" t="s">
        <v>146</v>
      </c>
      <c r="R15" s="19" t="s">
        <v>86</v>
      </c>
      <c r="S15" s="19" t="s">
        <v>75</v>
      </c>
      <c r="T15" s="19"/>
      <c r="U15" s="19">
        <v>860024423</v>
      </c>
      <c r="V15" s="19" t="s">
        <v>130</v>
      </c>
      <c r="W15" s="19"/>
      <c r="X15" s="9" t="s">
        <v>325</v>
      </c>
      <c r="Y15" s="19" t="s">
        <v>90</v>
      </c>
      <c r="Z15" s="19" t="s">
        <v>121</v>
      </c>
      <c r="AA15" s="19"/>
      <c r="AB15" s="19"/>
      <c r="AC15" s="19" t="s">
        <v>146</v>
      </c>
      <c r="AD15" s="19"/>
      <c r="AE15" s="19"/>
      <c r="AF15" s="19" t="s">
        <v>99</v>
      </c>
      <c r="AG15" s="19">
        <v>80792927</v>
      </c>
      <c r="AH15" s="19"/>
      <c r="AI15" s="19" t="s">
        <v>146</v>
      </c>
      <c r="AJ15" s="19"/>
      <c r="AK15" s="19" t="s">
        <v>345</v>
      </c>
      <c r="AL15" s="19">
        <v>359</v>
      </c>
      <c r="AM15" s="19" t="s">
        <v>103</v>
      </c>
      <c r="AN15" s="19">
        <v>0</v>
      </c>
      <c r="AO15" s="19" t="s">
        <v>113</v>
      </c>
      <c r="AP15" s="18">
        <v>0</v>
      </c>
      <c r="AQ15" s="19">
        <v>0</v>
      </c>
      <c r="AR15" s="20">
        <v>43837</v>
      </c>
      <c r="AS15" s="20">
        <v>44196</v>
      </c>
      <c r="AT15" s="20"/>
      <c r="AU15" s="18">
        <v>75</v>
      </c>
      <c r="AV15" s="18">
        <v>72.2</v>
      </c>
      <c r="AW15" s="18">
        <v>100</v>
      </c>
      <c r="AX15" s="18">
        <v>90</v>
      </c>
      <c r="AY15" s="35" t="s">
        <v>361</v>
      </c>
    </row>
    <row r="16" spans="1:51" ht="15" thickBot="1" x14ac:dyDescent="0.4">
      <c r="A16" s="2">
        <v>6</v>
      </c>
      <c r="B16" s="1" t="s">
        <v>346</v>
      </c>
      <c r="C16" s="19" t="s">
        <v>69</v>
      </c>
      <c r="D16" s="19"/>
      <c r="E16" s="19" t="s">
        <v>347</v>
      </c>
      <c r="F16" s="20">
        <v>43837</v>
      </c>
      <c r="G16" s="19" t="s">
        <v>343</v>
      </c>
      <c r="H16" s="34">
        <v>79783812</v>
      </c>
      <c r="I16" s="19" t="s">
        <v>344</v>
      </c>
      <c r="J16" s="19" t="s">
        <v>82</v>
      </c>
      <c r="K16" s="19" t="s">
        <v>264</v>
      </c>
      <c r="L16" s="19"/>
      <c r="M16" s="19" t="s">
        <v>348</v>
      </c>
      <c r="N16" s="19">
        <v>1315305000</v>
      </c>
      <c r="O16" s="19" t="s">
        <v>81</v>
      </c>
      <c r="P16" s="19"/>
      <c r="Q16" s="19" t="s">
        <v>146</v>
      </c>
      <c r="R16" s="19" t="s">
        <v>86</v>
      </c>
      <c r="S16" s="19" t="s">
        <v>75</v>
      </c>
      <c r="T16" s="19"/>
      <c r="U16" s="19">
        <v>860024423</v>
      </c>
      <c r="V16" s="19" t="s">
        <v>130</v>
      </c>
      <c r="W16" s="19"/>
      <c r="X16" s="9" t="s">
        <v>325</v>
      </c>
      <c r="Y16" s="19" t="s">
        <v>90</v>
      </c>
      <c r="Z16" s="19" t="s">
        <v>121</v>
      </c>
      <c r="AA16" s="19"/>
      <c r="AB16" s="19"/>
      <c r="AC16" s="19" t="s">
        <v>146</v>
      </c>
      <c r="AD16" s="19"/>
      <c r="AE16" s="19"/>
      <c r="AF16" s="19" t="s">
        <v>99</v>
      </c>
      <c r="AG16" s="19">
        <v>66902323</v>
      </c>
      <c r="AH16" s="19"/>
      <c r="AI16" s="19" t="s">
        <v>146</v>
      </c>
      <c r="AJ16" s="19"/>
      <c r="AK16" s="19" t="s">
        <v>349</v>
      </c>
      <c r="AL16" s="19">
        <v>359</v>
      </c>
      <c r="AM16" s="19" t="s">
        <v>103</v>
      </c>
      <c r="AN16" s="19">
        <v>0</v>
      </c>
      <c r="AO16" s="19" t="s">
        <v>113</v>
      </c>
      <c r="AP16" s="18">
        <v>0</v>
      </c>
      <c r="AQ16" s="19">
        <v>0</v>
      </c>
      <c r="AR16" s="20">
        <v>43837</v>
      </c>
      <c r="AS16" s="20">
        <v>44196</v>
      </c>
      <c r="AT16" s="20"/>
      <c r="AU16" s="18">
        <v>75</v>
      </c>
      <c r="AV16" s="18">
        <v>68.900000000000006</v>
      </c>
      <c r="AW16" s="18">
        <v>100</v>
      </c>
      <c r="AX16" s="18">
        <v>86</v>
      </c>
      <c r="AY16" s="35" t="s">
        <v>361</v>
      </c>
    </row>
    <row r="17" spans="1:51" ht="15" thickBot="1" x14ac:dyDescent="0.4">
      <c r="A17" s="2">
        <v>7</v>
      </c>
      <c r="B17" s="1" t="s">
        <v>350</v>
      </c>
      <c r="C17" s="36" t="s">
        <v>69</v>
      </c>
      <c r="D17" s="36"/>
      <c r="E17" s="36" t="s">
        <v>351</v>
      </c>
      <c r="F17" s="37">
        <v>43837</v>
      </c>
      <c r="G17" s="36" t="s">
        <v>343</v>
      </c>
      <c r="H17" s="38">
        <v>79783812</v>
      </c>
      <c r="I17" s="36" t="s">
        <v>344</v>
      </c>
      <c r="J17" s="36" t="s">
        <v>82</v>
      </c>
      <c r="K17" s="36" t="s">
        <v>264</v>
      </c>
      <c r="L17" s="36"/>
      <c r="M17" s="36" t="s">
        <v>352</v>
      </c>
      <c r="N17" s="36">
        <v>988159000</v>
      </c>
      <c r="O17" s="36" t="s">
        <v>81</v>
      </c>
      <c r="P17" s="36"/>
      <c r="Q17" s="36" t="s">
        <v>146</v>
      </c>
      <c r="R17" s="36" t="s">
        <v>86</v>
      </c>
      <c r="S17" s="36" t="s">
        <v>75</v>
      </c>
      <c r="T17" s="36"/>
      <c r="U17" s="36">
        <v>860024423</v>
      </c>
      <c r="V17" s="36" t="s">
        <v>130</v>
      </c>
      <c r="W17" s="36"/>
      <c r="X17" s="9" t="s">
        <v>325</v>
      </c>
      <c r="Y17" s="36" t="s">
        <v>90</v>
      </c>
      <c r="Z17" s="36" t="s">
        <v>121</v>
      </c>
      <c r="AA17" s="36"/>
      <c r="AB17" s="36"/>
      <c r="AC17" s="36" t="s">
        <v>146</v>
      </c>
      <c r="AD17" s="36"/>
      <c r="AE17" s="36"/>
      <c r="AF17" s="36" t="s">
        <v>99</v>
      </c>
      <c r="AG17" s="36">
        <v>66902323</v>
      </c>
      <c r="AH17" s="36"/>
      <c r="AI17" s="36" t="s">
        <v>146</v>
      </c>
      <c r="AJ17" s="36"/>
      <c r="AK17" s="36" t="s">
        <v>349</v>
      </c>
      <c r="AL17" s="36">
        <v>359</v>
      </c>
      <c r="AM17" s="36" t="s">
        <v>103</v>
      </c>
      <c r="AN17" s="36">
        <v>0</v>
      </c>
      <c r="AO17" s="36" t="s">
        <v>113</v>
      </c>
      <c r="AP17" s="35">
        <v>0</v>
      </c>
      <c r="AQ17" s="36">
        <v>0</v>
      </c>
      <c r="AR17" s="37">
        <v>43837</v>
      </c>
      <c r="AS17" s="37">
        <v>44196</v>
      </c>
      <c r="AT17" s="37"/>
      <c r="AU17" s="35">
        <v>75</v>
      </c>
      <c r="AV17" s="35">
        <v>75.099999999999994</v>
      </c>
      <c r="AW17" s="35">
        <v>100</v>
      </c>
      <c r="AX17" s="35">
        <v>84</v>
      </c>
      <c r="AY17" s="35" t="s">
        <v>361</v>
      </c>
    </row>
    <row r="18" spans="1:51" ht="15" thickBot="1" x14ac:dyDescent="0.4">
      <c r="A18" s="2">
        <v>8</v>
      </c>
      <c r="B18" s="1" t="s">
        <v>354</v>
      </c>
      <c r="C18" s="23" t="s">
        <v>69</v>
      </c>
      <c r="D18" s="23"/>
      <c r="E18" s="23" t="s">
        <v>355</v>
      </c>
      <c r="F18" s="39">
        <v>43837</v>
      </c>
      <c r="G18" s="40" t="s">
        <v>343</v>
      </c>
      <c r="H18" s="41">
        <v>79783812</v>
      </c>
      <c r="I18" s="40" t="s">
        <v>344</v>
      </c>
      <c r="J18" s="23" t="s">
        <v>82</v>
      </c>
      <c r="K18" s="23" t="s">
        <v>264</v>
      </c>
      <c r="L18" s="23"/>
      <c r="M18" s="40" t="s">
        <v>356</v>
      </c>
      <c r="N18" s="40">
        <v>5971978000</v>
      </c>
      <c r="O18" s="23" t="s">
        <v>81</v>
      </c>
      <c r="P18" s="23"/>
      <c r="Q18" s="23" t="s">
        <v>146</v>
      </c>
      <c r="R18" s="23" t="s">
        <v>86</v>
      </c>
      <c r="S18" s="23" t="s">
        <v>75</v>
      </c>
      <c r="T18" s="23"/>
      <c r="U18" s="40">
        <v>860024423</v>
      </c>
      <c r="V18" s="23" t="s">
        <v>130</v>
      </c>
      <c r="W18" s="23"/>
      <c r="X18" s="9" t="s">
        <v>325</v>
      </c>
      <c r="Y18" s="23" t="s">
        <v>90</v>
      </c>
      <c r="Z18" s="23" t="s">
        <v>121</v>
      </c>
      <c r="AA18" s="23"/>
      <c r="AB18" s="23"/>
      <c r="AC18" s="23" t="s">
        <v>146</v>
      </c>
      <c r="AD18" s="23"/>
      <c r="AE18" s="23"/>
      <c r="AF18" s="23" t="s">
        <v>99</v>
      </c>
      <c r="AG18" s="40">
        <v>39787006</v>
      </c>
      <c r="AH18" s="23"/>
      <c r="AI18" s="23" t="s">
        <v>146</v>
      </c>
      <c r="AJ18" s="23"/>
      <c r="AK18" s="40" t="s">
        <v>357</v>
      </c>
      <c r="AL18" s="23">
        <v>359</v>
      </c>
      <c r="AM18" s="23" t="s">
        <v>103</v>
      </c>
      <c r="AN18" s="23">
        <v>0</v>
      </c>
      <c r="AO18" s="23" t="s">
        <v>113</v>
      </c>
      <c r="AP18" s="28">
        <v>0</v>
      </c>
      <c r="AQ18" s="23">
        <v>0</v>
      </c>
      <c r="AR18" s="37">
        <v>43837</v>
      </c>
      <c r="AS18" s="37">
        <v>44196</v>
      </c>
      <c r="AT18" s="24"/>
      <c r="AU18" s="28">
        <v>75</v>
      </c>
      <c r="AV18" s="28">
        <v>72.3</v>
      </c>
      <c r="AW18" s="28">
        <v>100</v>
      </c>
      <c r="AX18" s="28">
        <v>74</v>
      </c>
      <c r="AY18" s="35" t="s">
        <v>361</v>
      </c>
    </row>
    <row r="19" spans="1:51" ht="15" thickBot="1" x14ac:dyDescent="0.4">
      <c r="A19" s="2">
        <v>-1</v>
      </c>
      <c r="C19" s="8" t="s">
        <v>67</v>
      </c>
      <c r="D19" s="8" t="s">
        <v>67</v>
      </c>
      <c r="E19" s="8" t="s">
        <v>67</v>
      </c>
      <c r="F19" s="8" t="s">
        <v>67</v>
      </c>
      <c r="G19" s="8" t="s">
        <v>67</v>
      </c>
      <c r="H19" s="8" t="s">
        <v>67</v>
      </c>
      <c r="I19" s="8" t="s">
        <v>67</v>
      </c>
      <c r="J19" s="8" t="s">
        <v>67</v>
      </c>
      <c r="K19" s="8" t="s">
        <v>67</v>
      </c>
      <c r="L19" s="8" t="s">
        <v>67</v>
      </c>
      <c r="M19" s="8" t="s">
        <v>67</v>
      </c>
      <c r="N19" s="8" t="s">
        <v>67</v>
      </c>
      <c r="O19" s="8" t="s">
        <v>67</v>
      </c>
      <c r="P19" s="8" t="s">
        <v>67</v>
      </c>
      <c r="Q19" s="8" t="s">
        <v>67</v>
      </c>
      <c r="R19" s="8" t="s">
        <v>67</v>
      </c>
      <c r="S19" s="8" t="s">
        <v>67</v>
      </c>
      <c r="T19" s="8" t="s">
        <v>67</v>
      </c>
      <c r="U19" s="8" t="s">
        <v>67</v>
      </c>
      <c r="V19" s="8" t="s">
        <v>67</v>
      </c>
      <c r="W19" s="8" t="s">
        <v>67</v>
      </c>
      <c r="X19" s="8" t="s">
        <v>67</v>
      </c>
      <c r="Y19" s="8" t="s">
        <v>67</v>
      </c>
      <c r="Z19" s="8" t="s">
        <v>67</v>
      </c>
      <c r="AA19" s="8" t="s">
        <v>67</v>
      </c>
      <c r="AB19" s="8" t="s">
        <v>67</v>
      </c>
      <c r="AC19" s="8" t="s">
        <v>67</v>
      </c>
      <c r="AD19" s="8" t="s">
        <v>67</v>
      </c>
      <c r="AE19" s="8" t="s">
        <v>67</v>
      </c>
      <c r="AF19" s="8" t="s">
        <v>67</v>
      </c>
      <c r="AG19" s="8" t="s">
        <v>67</v>
      </c>
      <c r="AH19" s="8" t="s">
        <v>67</v>
      </c>
      <c r="AI19" s="8" t="s">
        <v>67</v>
      </c>
      <c r="AJ19" s="8" t="s">
        <v>67</v>
      </c>
      <c r="AK19" s="8" t="s">
        <v>67</v>
      </c>
      <c r="AL19" s="8" t="s">
        <v>67</v>
      </c>
      <c r="AM19" s="8" t="s">
        <v>67</v>
      </c>
      <c r="AN19" s="8" t="s">
        <v>67</v>
      </c>
      <c r="AO19" s="8" t="s">
        <v>67</v>
      </c>
      <c r="AP19" s="8" t="s">
        <v>67</v>
      </c>
      <c r="AQ19" s="8" t="s">
        <v>67</v>
      </c>
      <c r="AR19" s="8" t="s">
        <v>67</v>
      </c>
      <c r="AS19" s="8" t="s">
        <v>67</v>
      </c>
      <c r="AT19" s="8" t="s">
        <v>67</v>
      </c>
      <c r="AU19" s="8" t="s">
        <v>67</v>
      </c>
      <c r="AV19" s="8" t="s">
        <v>67</v>
      </c>
      <c r="AW19" s="8" t="s">
        <v>67</v>
      </c>
      <c r="AX19" s="8" t="s">
        <v>67</v>
      </c>
      <c r="AY19" s="8" t="s">
        <v>67</v>
      </c>
    </row>
    <row r="20" spans="1:51" ht="15" thickBot="1" x14ac:dyDescent="0.4">
      <c r="A20" s="2">
        <v>999999</v>
      </c>
      <c r="B20" s="1" t="s">
        <v>68</v>
      </c>
      <c r="C20" s="8" t="s">
        <v>67</v>
      </c>
      <c r="D20" s="8" t="s">
        <v>67</v>
      </c>
      <c r="E20" s="8" t="s">
        <v>67</v>
      </c>
      <c r="F20" s="8" t="s">
        <v>67</v>
      </c>
      <c r="G20" s="6"/>
      <c r="H20" s="6"/>
      <c r="I20" s="6"/>
      <c r="J20" s="8" t="s">
        <v>67</v>
      </c>
      <c r="K20" s="8" t="s">
        <v>67</v>
      </c>
      <c r="L20" s="8" t="s">
        <v>67</v>
      </c>
      <c r="M20" s="8" t="s">
        <v>67</v>
      </c>
      <c r="O20" s="8" t="s">
        <v>67</v>
      </c>
      <c r="P20" s="8" t="s">
        <v>67</v>
      </c>
      <c r="Q20" s="8" t="s">
        <v>67</v>
      </c>
      <c r="R20" s="8" t="s">
        <v>67</v>
      </c>
      <c r="S20" s="8" t="s">
        <v>67</v>
      </c>
      <c r="T20" s="8" t="s">
        <v>67</v>
      </c>
      <c r="U20" s="8" t="s">
        <v>67</v>
      </c>
      <c r="V20" s="8" t="s">
        <v>67</v>
      </c>
      <c r="W20" s="8" t="s">
        <v>67</v>
      </c>
      <c r="X20" s="8" t="s">
        <v>67</v>
      </c>
      <c r="Y20" s="8" t="s">
        <v>67</v>
      </c>
      <c r="Z20" s="8" t="s">
        <v>67</v>
      </c>
      <c r="AA20" s="8" t="s">
        <v>67</v>
      </c>
      <c r="AB20" s="8" t="s">
        <v>67</v>
      </c>
      <c r="AC20" s="8" t="s">
        <v>67</v>
      </c>
      <c r="AD20" s="8" t="s">
        <v>67</v>
      </c>
      <c r="AE20" s="8" t="s">
        <v>67</v>
      </c>
      <c r="AF20" s="8" t="s">
        <v>67</v>
      </c>
      <c r="AG20" s="8" t="s">
        <v>67</v>
      </c>
      <c r="AH20" s="8" t="s">
        <v>67</v>
      </c>
      <c r="AI20" s="8" t="s">
        <v>67</v>
      </c>
      <c r="AJ20" s="8" t="s">
        <v>67</v>
      </c>
      <c r="AK20" s="8" t="s">
        <v>67</v>
      </c>
      <c r="AL20" s="8" t="s">
        <v>67</v>
      </c>
      <c r="AM20" s="8" t="s">
        <v>67</v>
      </c>
      <c r="AO20" s="8" t="s">
        <v>67</v>
      </c>
      <c r="AQ20" s="8" t="s">
        <v>67</v>
      </c>
      <c r="AR20" s="8" t="s">
        <v>67</v>
      </c>
      <c r="AS20" s="8" t="s">
        <v>67</v>
      </c>
      <c r="AT20" s="8" t="s">
        <v>67</v>
      </c>
      <c r="AU20" s="8" t="s">
        <v>67</v>
      </c>
      <c r="AV20" s="8" t="s">
        <v>67</v>
      </c>
      <c r="AW20" s="8" t="s">
        <v>67</v>
      </c>
      <c r="AX20" s="8" t="s">
        <v>67</v>
      </c>
      <c r="AY20" s="8" t="s">
        <v>67</v>
      </c>
    </row>
    <row r="351010" spans="1:10" x14ac:dyDescent="0.35">
      <c r="A351010" s="1" t="s">
        <v>69</v>
      </c>
      <c r="B351010" s="1" t="s">
        <v>70</v>
      </c>
      <c r="C351010" s="1" t="s">
        <v>242</v>
      </c>
      <c r="D351010" s="1" t="s">
        <v>73</v>
      </c>
      <c r="E351010" s="1" t="s">
        <v>74</v>
      </c>
      <c r="F351010" s="1" t="s">
        <v>75</v>
      </c>
      <c r="G351010" s="1" t="s">
        <v>78</v>
      </c>
      <c r="H351010" s="1" t="s">
        <v>75</v>
      </c>
      <c r="I351010" s="1" t="s">
        <v>79</v>
      </c>
      <c r="J351010" s="1" t="s">
        <v>80</v>
      </c>
    </row>
    <row r="351011" spans="1:10" x14ac:dyDescent="0.35">
      <c r="A351011" s="1" t="s">
        <v>81</v>
      </c>
      <c r="B351011" s="1" t="s">
        <v>82</v>
      </c>
      <c r="C351011" s="1" t="s">
        <v>243</v>
      </c>
      <c r="D351011" s="1" t="s">
        <v>85</v>
      </c>
      <c r="E351011" s="1" t="s">
        <v>86</v>
      </c>
      <c r="F351011" s="1" t="s">
        <v>87</v>
      </c>
      <c r="G351011" s="1" t="s">
        <v>90</v>
      </c>
      <c r="H351011" s="1" t="s">
        <v>91</v>
      </c>
      <c r="I351011" s="1" t="s">
        <v>92</v>
      </c>
      <c r="J351011" s="1" t="s">
        <v>93</v>
      </c>
    </row>
    <row r="351012" spans="1:10" x14ac:dyDescent="0.35">
      <c r="B351012" s="1" t="s">
        <v>94</v>
      </c>
      <c r="C351012" s="1" t="s">
        <v>244</v>
      </c>
      <c r="D351012" s="1" t="s">
        <v>97</v>
      </c>
      <c r="E351012" s="1" t="s">
        <v>98</v>
      </c>
      <c r="F351012" s="1" t="s">
        <v>99</v>
      </c>
      <c r="G351012" s="1" t="s">
        <v>102</v>
      </c>
      <c r="H351012" s="1" t="s">
        <v>99</v>
      </c>
      <c r="I351012" s="1" t="s">
        <v>103</v>
      </c>
      <c r="J351012" s="1" t="s">
        <v>104</v>
      </c>
    </row>
    <row r="351013" spans="1:10" x14ac:dyDescent="0.35">
      <c r="B351013" s="1" t="s">
        <v>105</v>
      </c>
      <c r="C351013" s="1" t="s">
        <v>245</v>
      </c>
      <c r="D351013" s="1" t="s">
        <v>108</v>
      </c>
      <c r="E351013" s="1" t="s">
        <v>109</v>
      </c>
      <c r="F351013" s="1" t="s">
        <v>110</v>
      </c>
      <c r="G351013" s="1" t="s">
        <v>109</v>
      </c>
      <c r="H351013" s="1" t="s">
        <v>110</v>
      </c>
      <c r="J351013" s="1" t="s">
        <v>113</v>
      </c>
    </row>
    <row r="351014" spans="1:10" x14ac:dyDescent="0.35">
      <c r="B351014" s="1" t="s">
        <v>114</v>
      </c>
      <c r="C351014" s="1" t="s">
        <v>246</v>
      </c>
      <c r="D351014" s="1" t="s">
        <v>117</v>
      </c>
      <c r="F351014" s="1" t="s">
        <v>118</v>
      </c>
      <c r="H351014" s="1" t="s">
        <v>121</v>
      </c>
    </row>
    <row r="351015" spans="1:10" x14ac:dyDescent="0.35">
      <c r="B351015" s="1" t="s">
        <v>122</v>
      </c>
      <c r="C351015" s="1" t="s">
        <v>247</v>
      </c>
      <c r="D351015" s="1" t="s">
        <v>125</v>
      </c>
    </row>
    <row r="351016" spans="1:10" x14ac:dyDescent="0.35">
      <c r="B351016" s="1" t="s">
        <v>128</v>
      </c>
      <c r="C351016" s="1" t="s">
        <v>248</v>
      </c>
      <c r="D351016" s="1" t="s">
        <v>130</v>
      </c>
    </row>
    <row r="351017" spans="1:10" x14ac:dyDescent="0.35">
      <c r="B351017" s="1" t="s">
        <v>132</v>
      </c>
      <c r="C351017" s="1" t="s">
        <v>249</v>
      </c>
      <c r="D351017" s="1" t="s">
        <v>134</v>
      </c>
    </row>
    <row r="351018" spans="1:10" x14ac:dyDescent="0.35">
      <c r="B351018" s="1" t="s">
        <v>136</v>
      </c>
      <c r="C351018" s="1" t="s">
        <v>250</v>
      </c>
      <c r="D351018" s="1" t="s">
        <v>138</v>
      </c>
    </row>
    <row r="351019" spans="1:10" x14ac:dyDescent="0.35">
      <c r="B351019" s="1" t="s">
        <v>140</v>
      </c>
      <c r="C351019" s="1" t="s">
        <v>251</v>
      </c>
      <c r="D351019" s="1" t="s">
        <v>142</v>
      </c>
    </row>
    <row r="351020" spans="1:10" x14ac:dyDescent="0.35">
      <c r="B351020" s="1" t="s">
        <v>144</v>
      </c>
      <c r="C351020" s="1" t="s">
        <v>252</v>
      </c>
      <c r="D351020" s="1" t="s">
        <v>146</v>
      </c>
    </row>
    <row r="351021" spans="1:10" x14ac:dyDescent="0.35">
      <c r="B351021" s="1" t="s">
        <v>148</v>
      </c>
      <c r="C351021" s="1" t="s">
        <v>253</v>
      </c>
    </row>
    <row r="351022" spans="1:10" x14ac:dyDescent="0.35">
      <c r="B351022" s="1" t="s">
        <v>151</v>
      </c>
      <c r="C351022" s="1" t="s">
        <v>254</v>
      </c>
    </row>
    <row r="351023" spans="1:10" x14ac:dyDescent="0.35">
      <c r="B351023" s="1" t="s">
        <v>154</v>
      </c>
      <c r="C351023" s="1" t="s">
        <v>255</v>
      </c>
    </row>
    <row r="351024" spans="1:10" x14ac:dyDescent="0.35">
      <c r="B351024" s="1" t="s">
        <v>157</v>
      </c>
      <c r="C351024" s="1" t="s">
        <v>256</v>
      </c>
    </row>
    <row r="351025" spans="2:3" x14ac:dyDescent="0.35">
      <c r="B351025" s="1" t="s">
        <v>160</v>
      </c>
      <c r="C351025" s="1" t="s">
        <v>257</v>
      </c>
    </row>
    <row r="351026" spans="2:3" x14ac:dyDescent="0.35">
      <c r="B351026" s="1" t="s">
        <v>163</v>
      </c>
      <c r="C351026" s="1" t="s">
        <v>258</v>
      </c>
    </row>
    <row r="351027" spans="2:3" x14ac:dyDescent="0.35">
      <c r="B351027" s="1" t="s">
        <v>166</v>
      </c>
      <c r="C351027" s="1" t="s">
        <v>259</v>
      </c>
    </row>
    <row r="351028" spans="2:3" x14ac:dyDescent="0.35">
      <c r="B351028" s="1" t="s">
        <v>169</v>
      </c>
      <c r="C351028" s="1" t="s">
        <v>260</v>
      </c>
    </row>
    <row r="351029" spans="2:3" x14ac:dyDescent="0.35">
      <c r="B351029" s="1" t="s">
        <v>172</v>
      </c>
      <c r="C351029" s="1" t="s">
        <v>261</v>
      </c>
    </row>
    <row r="351030" spans="2:3" x14ac:dyDescent="0.35">
      <c r="B351030" s="1" t="s">
        <v>175</v>
      </c>
      <c r="C351030" s="1" t="s">
        <v>262</v>
      </c>
    </row>
    <row r="351031" spans="2:3" x14ac:dyDescent="0.35">
      <c r="B351031" s="1" t="s">
        <v>177</v>
      </c>
      <c r="C351031" s="1" t="s">
        <v>263</v>
      </c>
    </row>
    <row r="351032" spans="2:3" x14ac:dyDescent="0.35">
      <c r="B351032" s="1" t="s">
        <v>179</v>
      </c>
      <c r="C351032" s="1" t="s">
        <v>264</v>
      </c>
    </row>
    <row r="351033" spans="2:3" x14ac:dyDescent="0.35">
      <c r="B351033" s="1" t="s">
        <v>181</v>
      </c>
      <c r="C351033" s="1" t="s">
        <v>265</v>
      </c>
    </row>
    <row r="351034" spans="2:3" x14ac:dyDescent="0.35">
      <c r="B351034" s="1" t="s">
        <v>183</v>
      </c>
      <c r="C351034" s="1" t="s">
        <v>266</v>
      </c>
    </row>
    <row r="351035" spans="2:3" x14ac:dyDescent="0.35">
      <c r="B351035" s="1" t="s">
        <v>185</v>
      </c>
      <c r="C351035" s="1" t="s">
        <v>267</v>
      </c>
    </row>
    <row r="351036" spans="2:3" x14ac:dyDescent="0.35">
      <c r="B351036" s="1" t="s">
        <v>187</v>
      </c>
      <c r="C351036" s="1" t="s">
        <v>268</v>
      </c>
    </row>
    <row r="351037" spans="2:3" x14ac:dyDescent="0.35">
      <c r="B351037" s="1" t="s">
        <v>189</v>
      </c>
      <c r="C351037" s="1" t="s">
        <v>269</v>
      </c>
    </row>
    <row r="351038" spans="2:3" x14ac:dyDescent="0.35">
      <c r="B351038" s="1" t="s">
        <v>191</v>
      </c>
      <c r="C351038" s="1" t="s">
        <v>270</v>
      </c>
    </row>
    <row r="351039" spans="2:3" x14ac:dyDescent="0.35">
      <c r="B351039" s="1" t="s">
        <v>193</v>
      </c>
      <c r="C351039" s="1" t="s">
        <v>271</v>
      </c>
    </row>
    <row r="351040" spans="2:3" x14ac:dyDescent="0.35">
      <c r="B351040" s="1" t="s">
        <v>195</v>
      </c>
      <c r="C351040" s="1" t="s">
        <v>123</v>
      </c>
    </row>
    <row r="351041" spans="2:2" x14ac:dyDescent="0.35">
      <c r="B351041" s="1" t="s">
        <v>197</v>
      </c>
    </row>
    <row r="351042" spans="2:2" x14ac:dyDescent="0.35">
      <c r="B351042" s="1" t="s">
        <v>199</v>
      </c>
    </row>
    <row r="351043" spans="2:2" x14ac:dyDescent="0.35">
      <c r="B351043" s="1" t="s">
        <v>201</v>
      </c>
    </row>
    <row r="351044" spans="2:2" x14ac:dyDescent="0.35">
      <c r="B351044" s="1" t="s">
        <v>203</v>
      </c>
    </row>
    <row r="351045" spans="2:2" x14ac:dyDescent="0.35">
      <c r="B351045" s="1" t="s">
        <v>205</v>
      </c>
    </row>
    <row r="351046" spans="2:2" x14ac:dyDescent="0.35">
      <c r="B351046" s="1" t="s">
        <v>207</v>
      </c>
    </row>
    <row r="351047" spans="2:2" x14ac:dyDescent="0.35">
      <c r="B351047" s="1" t="s">
        <v>209</v>
      </c>
    </row>
    <row r="351048" spans="2:2" x14ac:dyDescent="0.35">
      <c r="B351048" s="1" t="s">
        <v>211</v>
      </c>
    </row>
    <row r="351049" spans="2:2" x14ac:dyDescent="0.35">
      <c r="B351049" s="1" t="s">
        <v>213</v>
      </c>
    </row>
    <row r="351050" spans="2:2" x14ac:dyDescent="0.35">
      <c r="B351050" s="1" t="s">
        <v>215</v>
      </c>
    </row>
    <row r="351051" spans="2:2" x14ac:dyDescent="0.35">
      <c r="B351051" s="1" t="s">
        <v>217</v>
      </c>
    </row>
    <row r="351052" spans="2:2" x14ac:dyDescent="0.35">
      <c r="B351052" s="1" t="s">
        <v>219</v>
      </c>
    </row>
    <row r="351053" spans="2:2" x14ac:dyDescent="0.35">
      <c r="B351053" s="1" t="s">
        <v>221</v>
      </c>
    </row>
    <row r="351054" spans="2:2" x14ac:dyDescent="0.35">
      <c r="B351054" s="1" t="s">
        <v>223</v>
      </c>
    </row>
    <row r="351055" spans="2:2" x14ac:dyDescent="0.35">
      <c r="B351055" s="1" t="s">
        <v>225</v>
      </c>
    </row>
    <row r="351056" spans="2:2" x14ac:dyDescent="0.35">
      <c r="B351056" s="1" t="s">
        <v>227</v>
      </c>
    </row>
    <row r="351057" spans="2:2" x14ac:dyDescent="0.35">
      <c r="B351057" s="1" t="s">
        <v>229</v>
      </c>
    </row>
    <row r="351058" spans="2:2" x14ac:dyDescent="0.35">
      <c r="B351058" s="1" t="s">
        <v>231</v>
      </c>
    </row>
    <row r="351059" spans="2:2" x14ac:dyDescent="0.35">
      <c r="B351059" s="1" t="s">
        <v>233</v>
      </c>
    </row>
    <row r="351060" spans="2:2" x14ac:dyDescent="0.35">
      <c r="B351060" s="1" t="s">
        <v>235</v>
      </c>
    </row>
  </sheetData>
  <sheetProtection algorithmName="SHA-512" hashValue="++m4VUr8WUYgSebl2D3TDUcPCk3+3WnA/slbrrZb384o83E358pL72kSVAqPz0nPC+HBe4krHZA/icRu5lphUg==" saltValue="/PVgO86NDt+nm/PjradajQ==" spinCount="100000" sheet="1" objects="1" scenarios="1"/>
  <mergeCells count="1">
    <mergeCell ref="B8:AY8"/>
  </mergeCells>
  <phoneticPr fontId="8" type="noConversion"/>
  <dataValidations count="5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8" xr:uid="{00000000-0002-0000-01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E03B3087-A915-466D-B018-FAD8AC4D5638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 G15:G18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 H15:H18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 I15:I18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8" xr:uid="{00000000-0002-0000-0100-000007000000}">
      <formula1>$B$351009:$B$351060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8" xr:uid="{00000000-0002-0000-0100-000008000000}">
      <formula1>$C$351009:$C$351040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M15 L11:L18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 M16:M18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 N17:N1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8" xr:uid="{00000000-0002-0000-0100-00000C000000}">
      <formula1>$A$351009:$A$351011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8" xr:uid="{00000000-0002-0000-0100-00000E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8" xr:uid="{00000000-0002-0000-0100-00000F000000}">
      <formula1>$E$351009:$E$351013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8" xr:uid="{00000000-0002-0000-0100-000010000000}">
      <formula1>$F$351009:$F$351014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8" xr:uid="{00000000-0002-0000-0100-000013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 X15:X1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8" xr:uid="{00000000-0002-0000-0100-000016000000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8" xr:uid="{00000000-0002-0000-0100-000017000000}">
      <formula1>$H$351009:$H$351014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8" xr:uid="{00000000-0002-0000-0100-00001A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8" xr:uid="{00000000-0002-0000-0100-00001D000000}">
      <formula1>$H$351009:$H$351014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 AG15:AG17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8" xr:uid="{00000000-0002-0000-0100-000020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 AK15:AK17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8" xr:uid="{00000000-0002-0000-0100-000024000000}">
      <formula1>$I$351009:$I$351012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8" xr:uid="{00000000-0002-0000-0100-000026000000}">
      <formula1>$J$351009:$J$351013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8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20:I20" xr:uid="{00000000-0002-0000-0100-000031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Y11:AY18" xr:uid="{3847A83C-21A2-46B5-95B0-A2E79A19283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K12:AK14" xr:uid="{6CE651C9-6F63-45C0-9199-6EA5E3BC6BA1}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X13:X14" xr:uid="{A70E5051-FC97-4A61-87AC-5C21AB0895FB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4:E18" xr:uid="{8DC01CB7-4227-46F8-A1CA-6E626D2D3AB7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M14" xr:uid="{A269E8B8-2499-4B6C-A2A0-540BFCE1841F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4" sqref="C4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5" width="19" style="1" customWidth="1"/>
    <col min="6" max="6" width="21" style="1" customWidth="1"/>
    <col min="7" max="7" width="50" style="1" customWidth="1"/>
    <col min="8" max="8" width="60" style="1" customWidth="1"/>
    <col min="9" max="9" width="49" style="1" customWidth="1"/>
    <col min="10" max="10" width="34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24" style="1" customWidth="1"/>
    <col min="19" max="19" width="29" style="1" customWidth="1"/>
    <col min="20" max="20" width="23" style="1" customWidth="1"/>
    <col min="21" max="21" width="19" style="1" customWidth="1"/>
    <col min="22" max="22" width="9.1796875" style="1"/>
    <col min="23" max="256" width="8" style="1" hidden="1"/>
    <col min="257" max="16384" width="9.1796875" style="1"/>
  </cols>
  <sheetData>
    <row r="1" spans="1:21" x14ac:dyDescent="0.35">
      <c r="B1" s="2" t="s">
        <v>0</v>
      </c>
      <c r="C1" s="2">
        <v>59</v>
      </c>
      <c r="D1" s="2" t="s">
        <v>1</v>
      </c>
    </row>
    <row r="2" spans="1:21" x14ac:dyDescent="0.35">
      <c r="B2" s="2" t="s">
        <v>2</v>
      </c>
      <c r="C2" s="2">
        <v>425</v>
      </c>
      <c r="D2" s="2" t="s">
        <v>272</v>
      </c>
    </row>
    <row r="3" spans="1:21" x14ac:dyDescent="0.35">
      <c r="B3" s="2" t="s">
        <v>4</v>
      </c>
      <c r="C3" s="2">
        <v>1</v>
      </c>
    </row>
    <row r="4" spans="1:21" x14ac:dyDescent="0.35">
      <c r="B4" s="2" t="s">
        <v>5</v>
      </c>
      <c r="C4" s="2">
        <v>60</v>
      </c>
    </row>
    <row r="5" spans="1:21" x14ac:dyDescent="0.35">
      <c r="B5" s="2" t="s">
        <v>6</v>
      </c>
      <c r="C5" s="3">
        <v>44196</v>
      </c>
    </row>
    <row r="6" spans="1:21" x14ac:dyDescent="0.35">
      <c r="B6" s="2" t="s">
        <v>7</v>
      </c>
      <c r="C6" s="2">
        <v>1</v>
      </c>
      <c r="D6" s="2" t="s">
        <v>8</v>
      </c>
    </row>
    <row r="8" spans="1:21" x14ac:dyDescent="0.35">
      <c r="A8" s="2" t="s">
        <v>9</v>
      </c>
      <c r="B8" s="4" t="s">
        <v>273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20</v>
      </c>
      <c r="M9" s="2">
        <v>24</v>
      </c>
      <c r="N9" s="2">
        <v>28</v>
      </c>
      <c r="O9" s="2">
        <v>32</v>
      </c>
      <c r="P9" s="2">
        <v>36</v>
      </c>
      <c r="Q9" s="2">
        <v>40</v>
      </c>
      <c r="R9" s="2">
        <v>44</v>
      </c>
      <c r="S9" s="2">
        <v>48</v>
      </c>
      <c r="T9" s="2">
        <v>52</v>
      </c>
      <c r="U9" s="2">
        <v>56</v>
      </c>
    </row>
    <row r="10" spans="1:21" x14ac:dyDescent="0.35">
      <c r="C10" s="2" t="s">
        <v>11</v>
      </c>
      <c r="D10" s="2" t="s">
        <v>12</v>
      </c>
      <c r="E10" s="2" t="s">
        <v>274</v>
      </c>
      <c r="F10" s="2" t="s">
        <v>275</v>
      </c>
      <c r="G10" s="2" t="s">
        <v>15</v>
      </c>
      <c r="H10" s="2" t="s">
        <v>16</v>
      </c>
      <c r="I10" s="2" t="s">
        <v>17</v>
      </c>
      <c r="J10" s="2" t="s">
        <v>276</v>
      </c>
      <c r="K10" s="2" t="s">
        <v>29</v>
      </c>
      <c r="L10" s="2" t="s">
        <v>30</v>
      </c>
      <c r="M10" s="2" t="s">
        <v>31</v>
      </c>
      <c r="N10" s="2" t="s">
        <v>32</v>
      </c>
      <c r="O10" s="2" t="s">
        <v>33</v>
      </c>
      <c r="P10" s="2" t="s">
        <v>34</v>
      </c>
      <c r="Q10" s="2" t="s">
        <v>35</v>
      </c>
      <c r="R10" s="2" t="s">
        <v>277</v>
      </c>
      <c r="S10" s="2" t="s">
        <v>278</v>
      </c>
      <c r="T10" s="2" t="s">
        <v>279</v>
      </c>
      <c r="U10" s="2" t="s">
        <v>65</v>
      </c>
    </row>
    <row r="11" spans="1:21" x14ac:dyDescent="0.35">
      <c r="A11" s="2">
        <v>1</v>
      </c>
      <c r="B11" s="1" t="s">
        <v>66</v>
      </c>
      <c r="C11" s="42" t="s">
        <v>81</v>
      </c>
      <c r="D11" s="42" t="s">
        <v>360</v>
      </c>
      <c r="E11" s="42" t="s">
        <v>123</v>
      </c>
      <c r="F11" s="42" t="s">
        <v>67</v>
      </c>
      <c r="G11" s="42" t="s">
        <v>67</v>
      </c>
      <c r="H11" s="42"/>
      <c r="I11" s="42" t="s">
        <v>67</v>
      </c>
      <c r="J11" s="43" t="s">
        <v>67</v>
      </c>
      <c r="K11" s="42" t="s">
        <v>67</v>
      </c>
      <c r="L11" s="42" t="s">
        <v>118</v>
      </c>
      <c r="M11" s="42"/>
      <c r="N11" s="42"/>
      <c r="O11" s="42" t="s">
        <v>146</v>
      </c>
      <c r="P11" s="42" t="s">
        <v>67</v>
      </c>
      <c r="Q11" s="42" t="s">
        <v>67</v>
      </c>
      <c r="R11" s="42" t="s">
        <v>67</v>
      </c>
      <c r="S11" s="42"/>
      <c r="T11" s="42"/>
      <c r="U11" s="42" t="s">
        <v>67</v>
      </c>
    </row>
    <row r="12" spans="1:21" x14ac:dyDescent="0.35">
      <c r="A12" s="2">
        <v>-1</v>
      </c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</row>
    <row r="13" spans="1:21" x14ac:dyDescent="0.35">
      <c r="A13" s="2">
        <v>999999</v>
      </c>
      <c r="B13" s="1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8" t="s">
        <v>67</v>
      </c>
      <c r="H13" s="8" t="s">
        <v>67</v>
      </c>
      <c r="I13" s="8" t="s">
        <v>67</v>
      </c>
      <c r="J13" s="8" t="s">
        <v>67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67</v>
      </c>
      <c r="T13" s="8" t="s">
        <v>67</v>
      </c>
      <c r="U13" s="8" t="s">
        <v>67</v>
      </c>
    </row>
    <row r="351003" spans="1:5" x14ac:dyDescent="0.35">
      <c r="A351003" s="1" t="s">
        <v>69</v>
      </c>
      <c r="B351003" s="1" t="s">
        <v>280</v>
      </c>
      <c r="C351003" s="1" t="s">
        <v>74</v>
      </c>
      <c r="D351003" s="1" t="s">
        <v>75</v>
      </c>
      <c r="E351003" s="1" t="s">
        <v>73</v>
      </c>
    </row>
    <row r="351004" spans="1:5" x14ac:dyDescent="0.35">
      <c r="A351004" s="1" t="s">
        <v>81</v>
      </c>
      <c r="B351004" s="1" t="s">
        <v>281</v>
      </c>
      <c r="C351004" s="1" t="s">
        <v>86</v>
      </c>
      <c r="D351004" s="1" t="s">
        <v>87</v>
      </c>
      <c r="E351004" s="1" t="s">
        <v>85</v>
      </c>
    </row>
    <row r="351005" spans="1:5" x14ac:dyDescent="0.35">
      <c r="B351005" s="1" t="s">
        <v>123</v>
      </c>
      <c r="C351005" s="1" t="s">
        <v>98</v>
      </c>
      <c r="D351005" s="1" t="s">
        <v>99</v>
      </c>
      <c r="E351005" s="1" t="s">
        <v>97</v>
      </c>
    </row>
    <row r="351006" spans="1:5" x14ac:dyDescent="0.35">
      <c r="C351006" s="1" t="s">
        <v>109</v>
      </c>
      <c r="D351006" s="1" t="s">
        <v>110</v>
      </c>
      <c r="E351006" s="1" t="s">
        <v>108</v>
      </c>
    </row>
    <row r="351007" spans="1:5" x14ac:dyDescent="0.35">
      <c r="D351007" s="1" t="s">
        <v>118</v>
      </c>
      <c r="E351007" s="1" t="s">
        <v>117</v>
      </c>
    </row>
    <row r="351008" spans="1:5" x14ac:dyDescent="0.35">
      <c r="E351008" s="1" t="s">
        <v>125</v>
      </c>
    </row>
    <row r="351009" spans="5:5" x14ac:dyDescent="0.35">
      <c r="E351009" s="1" t="s">
        <v>130</v>
      </c>
    </row>
    <row r="351010" spans="5:5" x14ac:dyDescent="0.35">
      <c r="E351010" s="1" t="s">
        <v>134</v>
      </c>
    </row>
    <row r="351011" spans="5:5" x14ac:dyDescent="0.35">
      <c r="E351011" s="1" t="s">
        <v>138</v>
      </c>
    </row>
    <row r="351012" spans="5:5" x14ac:dyDescent="0.35">
      <c r="E351012" s="1" t="s">
        <v>142</v>
      </c>
    </row>
    <row r="351013" spans="5:5" x14ac:dyDescent="0.35">
      <c r="E351013" s="1" t="s">
        <v>146</v>
      </c>
    </row>
  </sheetData>
  <sheetProtection algorithmName="SHA-512" hashValue="jQ9MG94uFJWApRyiLWEpqqLGJ+4SaezSKB89c5W3ro7HQJYx5fYnnnndwTO9jkiKcZ9B+ZXE0xZUNLl32SwaHw==" saltValue="hXXI8Up8tNyYPnSqHvWbIw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B5" sqref="B5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11" style="1" customWidth="1"/>
    <col min="6" max="6" width="35" style="1" customWidth="1"/>
    <col min="7" max="7" width="50" style="1" customWidth="1"/>
    <col min="8" max="8" width="60" style="1" customWidth="1"/>
    <col min="9" max="9" width="49" style="1" customWidth="1"/>
    <col min="10" max="10" width="43" style="1" customWidth="1"/>
    <col min="11" max="11" width="47" style="1" customWidth="1"/>
    <col min="12" max="12" width="36" style="1" customWidth="1"/>
    <col min="13" max="13" width="52" style="1" customWidth="1"/>
    <col min="14" max="14" width="30" style="1" customWidth="1"/>
    <col min="15" max="15" width="46" style="1" customWidth="1"/>
    <col min="16" max="16" width="31" style="1" customWidth="1"/>
    <col min="17" max="17" width="11" style="1" customWidth="1"/>
    <col min="18" max="18" width="34" style="1" customWidth="1"/>
    <col min="19" max="19" width="36" style="1" customWidth="1"/>
    <col min="20" max="20" width="25" style="1" customWidth="1"/>
    <col min="21" max="21" width="39" style="1" customWidth="1"/>
    <col min="22" max="22" width="42" style="1" customWidth="1"/>
    <col min="23" max="23" width="34" style="1" customWidth="1"/>
    <col min="24" max="24" width="54" style="1" customWidth="1"/>
    <col min="25" max="25" width="38" style="1" customWidth="1"/>
    <col min="26" max="26" width="35" style="1" customWidth="1"/>
    <col min="27" max="27" width="38" style="1" customWidth="1"/>
    <col min="28" max="28" width="41" style="1" customWidth="1"/>
    <col min="29" max="29" width="33" style="1" customWidth="1"/>
    <col min="30" max="30" width="53" style="1" customWidth="1"/>
    <col min="31" max="31" width="34" style="1" customWidth="1"/>
    <col min="32" max="32" width="35" style="1" customWidth="1"/>
    <col min="33" max="33" width="15" style="1" customWidth="1"/>
    <col min="34" max="34" width="29" style="1" customWidth="1"/>
    <col min="35" max="35" width="32" style="1" customWidth="1"/>
    <col min="36" max="36" width="37" style="1" customWidth="1"/>
    <col min="37" max="38" width="43" style="1" customWidth="1"/>
    <col min="39" max="39" width="44" style="1" customWidth="1"/>
    <col min="40" max="40" width="38" style="1" customWidth="1"/>
    <col min="41" max="41" width="47" style="1" customWidth="1"/>
    <col min="42" max="42" width="41" style="1" customWidth="1"/>
    <col min="43" max="43" width="19" style="1" customWidth="1"/>
    <col min="44" max="44" width="9.1796875" style="1"/>
    <col min="45" max="256" width="8" style="1" hidden="1"/>
    <col min="257" max="16384" width="9.1796875" style="1"/>
  </cols>
  <sheetData>
    <row r="1" spans="1:43" x14ac:dyDescent="0.35">
      <c r="B1" s="2" t="s">
        <v>0</v>
      </c>
      <c r="C1" s="2">
        <v>59</v>
      </c>
      <c r="D1" s="2" t="s">
        <v>1</v>
      </c>
    </row>
    <row r="2" spans="1:43" x14ac:dyDescent="0.35">
      <c r="B2" s="2" t="s">
        <v>2</v>
      </c>
      <c r="C2" s="2">
        <v>426</v>
      </c>
      <c r="D2" s="2" t="s">
        <v>282</v>
      </c>
    </row>
    <row r="3" spans="1:43" x14ac:dyDescent="0.35">
      <c r="B3" s="2" t="s">
        <v>4</v>
      </c>
      <c r="C3" s="2">
        <v>1</v>
      </c>
    </row>
    <row r="4" spans="1:43" x14ac:dyDescent="0.35">
      <c r="B4" s="2" t="s">
        <v>5</v>
      </c>
      <c r="C4" s="2">
        <v>60</v>
      </c>
    </row>
    <row r="5" spans="1:43" x14ac:dyDescent="0.35">
      <c r="B5" s="2" t="s">
        <v>6</v>
      </c>
      <c r="C5" s="3">
        <v>44196</v>
      </c>
    </row>
    <row r="6" spans="1:43" x14ac:dyDescent="0.35">
      <c r="B6" s="2" t="s">
        <v>7</v>
      </c>
      <c r="C6" s="2">
        <v>1</v>
      </c>
      <c r="D6" s="2" t="s">
        <v>8</v>
      </c>
    </row>
    <row r="8" spans="1:43" x14ac:dyDescent="0.35">
      <c r="A8" s="2" t="s">
        <v>9</v>
      </c>
      <c r="B8" s="4" t="s">
        <v>283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24</v>
      </c>
      <c r="M9" s="2">
        <v>28</v>
      </c>
      <c r="N9" s="2">
        <v>32</v>
      </c>
      <c r="O9" s="2">
        <v>36</v>
      </c>
      <c r="P9" s="2">
        <v>40</v>
      </c>
      <c r="Q9" s="2">
        <v>44</v>
      </c>
      <c r="R9" s="2">
        <v>48</v>
      </c>
      <c r="S9" s="2">
        <v>52</v>
      </c>
      <c r="T9" s="2">
        <v>56</v>
      </c>
      <c r="U9" s="2">
        <v>60</v>
      </c>
      <c r="V9" s="2">
        <v>64</v>
      </c>
      <c r="W9" s="2">
        <v>68</v>
      </c>
      <c r="X9" s="2">
        <v>72</v>
      </c>
      <c r="Y9" s="2">
        <v>76</v>
      </c>
      <c r="Z9" s="2">
        <v>80</v>
      </c>
      <c r="AA9" s="2">
        <v>84</v>
      </c>
      <c r="AB9" s="2">
        <v>88</v>
      </c>
      <c r="AC9" s="2">
        <v>92</v>
      </c>
      <c r="AD9" s="2">
        <v>96</v>
      </c>
      <c r="AE9" s="2">
        <v>100</v>
      </c>
      <c r="AF9" s="2">
        <v>104</v>
      </c>
      <c r="AG9" s="2">
        <v>108</v>
      </c>
      <c r="AH9" s="2">
        <v>112</v>
      </c>
      <c r="AI9" s="2">
        <v>116</v>
      </c>
      <c r="AJ9" s="2">
        <v>119</v>
      </c>
      <c r="AK9" s="2">
        <v>120</v>
      </c>
      <c r="AL9" s="2">
        <v>124</v>
      </c>
      <c r="AM9" s="2">
        <v>128</v>
      </c>
      <c r="AN9" s="2">
        <v>132</v>
      </c>
      <c r="AO9" s="2">
        <v>136</v>
      </c>
      <c r="AP9" s="2">
        <v>140</v>
      </c>
      <c r="AQ9" s="2">
        <v>144</v>
      </c>
    </row>
    <row r="10" spans="1:43" x14ac:dyDescent="0.35">
      <c r="C10" s="2" t="s">
        <v>11</v>
      </c>
      <c r="D10" s="2" t="s">
        <v>12</v>
      </c>
      <c r="E10" s="2" t="s">
        <v>284</v>
      </c>
      <c r="F10" s="2" t="s">
        <v>285</v>
      </c>
      <c r="G10" s="2" t="s">
        <v>15</v>
      </c>
      <c r="H10" s="2" t="s">
        <v>16</v>
      </c>
      <c r="I10" s="2" t="s">
        <v>17</v>
      </c>
      <c r="J10" s="2" t="s">
        <v>286</v>
      </c>
      <c r="K10" s="2" t="s">
        <v>18</v>
      </c>
      <c r="L10" s="2" t="s">
        <v>287</v>
      </c>
      <c r="M10" s="2" t="s">
        <v>288</v>
      </c>
      <c r="N10" s="2" t="s">
        <v>289</v>
      </c>
      <c r="O10" s="2" t="s">
        <v>290</v>
      </c>
      <c r="P10" s="2" t="s">
        <v>291</v>
      </c>
      <c r="Q10" s="2" t="s">
        <v>292</v>
      </c>
      <c r="R10" s="2" t="s">
        <v>36</v>
      </c>
      <c r="S10" s="2" t="s">
        <v>37</v>
      </c>
      <c r="T10" s="2" t="s">
        <v>39</v>
      </c>
      <c r="U10" s="2" t="s">
        <v>40</v>
      </c>
      <c r="V10" s="2" t="s">
        <v>41</v>
      </c>
      <c r="W10" s="2" t="s">
        <v>293</v>
      </c>
      <c r="X10" s="2" t="s">
        <v>43</v>
      </c>
      <c r="Y10" s="2" t="s">
        <v>44</v>
      </c>
      <c r="Z10" s="2" t="s">
        <v>45</v>
      </c>
      <c r="AA10" s="2" t="s">
        <v>46</v>
      </c>
      <c r="AB10" s="2" t="s">
        <v>47</v>
      </c>
      <c r="AC10" s="2" t="s">
        <v>48</v>
      </c>
      <c r="AD10" s="2" t="s">
        <v>49</v>
      </c>
      <c r="AE10" s="2" t="s">
        <v>51</v>
      </c>
      <c r="AF10" s="2" t="s">
        <v>294</v>
      </c>
      <c r="AG10" s="2" t="s">
        <v>55</v>
      </c>
      <c r="AH10" s="2" t="s">
        <v>56</v>
      </c>
      <c r="AI10" s="2" t="s">
        <v>57</v>
      </c>
      <c r="AJ10" s="2" t="s">
        <v>295</v>
      </c>
      <c r="AK10" s="2" t="s">
        <v>296</v>
      </c>
      <c r="AL10" s="2" t="s">
        <v>297</v>
      </c>
      <c r="AM10" s="2" t="s">
        <v>61</v>
      </c>
      <c r="AN10" s="2" t="s">
        <v>62</v>
      </c>
      <c r="AO10" s="2" t="s">
        <v>63</v>
      </c>
      <c r="AP10" s="2" t="s">
        <v>64</v>
      </c>
      <c r="AQ10" s="2" t="s">
        <v>65</v>
      </c>
    </row>
    <row r="11" spans="1:43" x14ac:dyDescent="0.35">
      <c r="A11" s="2">
        <v>1</v>
      </c>
      <c r="B11" s="1" t="s">
        <v>66</v>
      </c>
      <c r="C11" s="6" t="s">
        <v>81</v>
      </c>
      <c r="D11" s="6" t="s">
        <v>319</v>
      </c>
      <c r="E11" s="6" t="s">
        <v>123</v>
      </c>
      <c r="F11" s="6" t="s">
        <v>67</v>
      </c>
      <c r="G11" s="6" t="s">
        <v>67</v>
      </c>
      <c r="H11" s="6"/>
      <c r="I11" s="6" t="s">
        <v>67</v>
      </c>
      <c r="J11" s="7" t="s">
        <v>67</v>
      </c>
      <c r="K11" s="6" t="s">
        <v>235</v>
      </c>
      <c r="L11" s="6" t="s">
        <v>67</v>
      </c>
      <c r="M11" s="6"/>
      <c r="N11" s="6"/>
      <c r="O11" s="6" t="s">
        <v>146</v>
      </c>
      <c r="P11" s="6" t="s">
        <v>67</v>
      </c>
      <c r="Q11" s="6"/>
      <c r="R11" s="6" t="s">
        <v>126</v>
      </c>
      <c r="S11" s="6" t="s">
        <v>123</v>
      </c>
      <c r="T11" s="6" t="s">
        <v>109</v>
      </c>
      <c r="U11" s="6" t="s">
        <v>121</v>
      </c>
      <c r="V11" s="6"/>
      <c r="W11" s="6"/>
      <c r="X11" s="6" t="s">
        <v>146</v>
      </c>
      <c r="Y11" s="6" t="s">
        <v>67</v>
      </c>
      <c r="Z11" s="6" t="s">
        <v>67</v>
      </c>
      <c r="AA11" s="6" t="s">
        <v>301</v>
      </c>
      <c r="AB11" s="6"/>
      <c r="AC11" s="6"/>
      <c r="AD11" s="6" t="s">
        <v>146</v>
      </c>
      <c r="AE11" s="6" t="s">
        <v>67</v>
      </c>
      <c r="AF11" s="6"/>
      <c r="AG11" s="6" t="s">
        <v>113</v>
      </c>
      <c r="AH11" s="6">
        <v>0</v>
      </c>
      <c r="AI11" s="6">
        <v>0</v>
      </c>
      <c r="AJ11" s="7" t="s">
        <v>67</v>
      </c>
      <c r="AK11" s="7" t="s">
        <v>67</v>
      </c>
      <c r="AL11" s="7" t="s">
        <v>67</v>
      </c>
      <c r="AM11" s="6">
        <v>0</v>
      </c>
      <c r="AN11" s="6">
        <v>0</v>
      </c>
      <c r="AO11" s="6">
        <v>0</v>
      </c>
      <c r="AP11" s="6">
        <v>0</v>
      </c>
      <c r="AQ11" s="6" t="s">
        <v>67</v>
      </c>
    </row>
    <row r="12" spans="1:43" x14ac:dyDescent="0.35">
      <c r="A12" s="2">
        <v>-1</v>
      </c>
      <c r="C12" s="8" t="s">
        <v>67</v>
      </c>
      <c r="D12" s="8" t="s">
        <v>67</v>
      </c>
      <c r="E12" s="8" t="s">
        <v>67</v>
      </c>
      <c r="F12" s="8" t="s">
        <v>67</v>
      </c>
      <c r="G12" s="8" t="s">
        <v>67</v>
      </c>
      <c r="H12" s="8" t="s">
        <v>67</v>
      </c>
      <c r="I12" s="8" t="s">
        <v>67</v>
      </c>
      <c r="J12" s="8" t="s">
        <v>67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 t="s">
        <v>67</v>
      </c>
      <c r="S12" s="8" t="s">
        <v>67</v>
      </c>
      <c r="T12" s="8" t="s">
        <v>67</v>
      </c>
      <c r="U12" s="8" t="s">
        <v>67</v>
      </c>
      <c r="V12" s="8" t="s">
        <v>67</v>
      </c>
      <c r="W12" s="8" t="s">
        <v>67</v>
      </c>
      <c r="X12" s="8" t="s">
        <v>67</v>
      </c>
      <c r="Y12" s="8" t="s">
        <v>67</v>
      </c>
      <c r="Z12" s="8" t="s">
        <v>67</v>
      </c>
      <c r="AA12" s="8" t="s">
        <v>67</v>
      </c>
      <c r="AB12" s="8" t="s">
        <v>67</v>
      </c>
      <c r="AC12" s="8" t="s">
        <v>67</v>
      </c>
      <c r="AD12" s="8" t="s">
        <v>67</v>
      </c>
      <c r="AE12" s="8" t="s">
        <v>67</v>
      </c>
      <c r="AF12" s="8" t="s">
        <v>67</v>
      </c>
      <c r="AG12" s="8" t="s">
        <v>67</v>
      </c>
      <c r="AH12" s="8" t="s">
        <v>67</v>
      </c>
      <c r="AI12" s="8" t="s">
        <v>67</v>
      </c>
      <c r="AJ12" s="8" t="s">
        <v>67</v>
      </c>
      <c r="AK12" s="8" t="s">
        <v>67</v>
      </c>
      <c r="AL12" s="8" t="s">
        <v>67</v>
      </c>
      <c r="AM12" s="8" t="s">
        <v>67</v>
      </c>
      <c r="AN12" s="8" t="s">
        <v>67</v>
      </c>
      <c r="AO12" s="8" t="s">
        <v>67</v>
      </c>
      <c r="AP12" s="8" t="s">
        <v>67</v>
      </c>
      <c r="AQ12" s="8" t="s">
        <v>67</v>
      </c>
    </row>
    <row r="13" spans="1:43" x14ac:dyDescent="0.35">
      <c r="A13" s="2">
        <v>999999</v>
      </c>
      <c r="B13" s="1" t="s">
        <v>68</v>
      </c>
      <c r="C13" s="8" t="s">
        <v>67</v>
      </c>
      <c r="D13" s="8" t="s">
        <v>67</v>
      </c>
      <c r="E13" s="8" t="s">
        <v>67</v>
      </c>
      <c r="F13" s="8" t="s">
        <v>67</v>
      </c>
      <c r="G13" s="8" t="s">
        <v>67</v>
      </c>
      <c r="H13" s="8" t="s">
        <v>67</v>
      </c>
      <c r="I13" s="8" t="s">
        <v>67</v>
      </c>
      <c r="J13" s="8" t="s">
        <v>67</v>
      </c>
      <c r="K13" s="8" t="s">
        <v>67</v>
      </c>
      <c r="L13" s="8" t="s">
        <v>67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67</v>
      </c>
      <c r="S13" s="8" t="s">
        <v>67</v>
      </c>
      <c r="T13" s="8" t="s">
        <v>67</v>
      </c>
      <c r="U13" s="8" t="s">
        <v>67</v>
      </c>
      <c r="V13" s="8" t="s">
        <v>67</v>
      </c>
      <c r="W13" s="8" t="s">
        <v>67</v>
      </c>
      <c r="X13" s="8" t="s">
        <v>67</v>
      </c>
      <c r="Y13" s="8" t="s">
        <v>67</v>
      </c>
      <c r="Z13" s="8" t="s">
        <v>67</v>
      </c>
      <c r="AA13" s="8" t="s">
        <v>67</v>
      </c>
      <c r="AB13" s="8" t="s">
        <v>67</v>
      </c>
      <c r="AC13" s="8" t="s">
        <v>67</v>
      </c>
      <c r="AD13" s="8" t="s">
        <v>67</v>
      </c>
      <c r="AE13" s="8" t="s">
        <v>67</v>
      </c>
      <c r="AF13" s="8" t="s">
        <v>67</v>
      </c>
      <c r="AG13" s="8" t="s">
        <v>67</v>
      </c>
      <c r="AI13" s="8" t="s">
        <v>67</v>
      </c>
      <c r="AJ13" s="8" t="s">
        <v>67</v>
      </c>
      <c r="AK13" s="8" t="s">
        <v>67</v>
      </c>
      <c r="AL13" s="8" t="s">
        <v>67</v>
      </c>
      <c r="AM13" s="8" t="s">
        <v>67</v>
      </c>
      <c r="AN13" s="8" t="s">
        <v>67</v>
      </c>
      <c r="AO13" s="8" t="s">
        <v>67</v>
      </c>
      <c r="AP13" s="8" t="s">
        <v>67</v>
      </c>
      <c r="AQ13" s="8" t="s">
        <v>67</v>
      </c>
    </row>
    <row r="351003" spans="1:10" x14ac:dyDescent="0.35">
      <c r="A351003" s="1" t="s">
        <v>69</v>
      </c>
      <c r="B351003" s="1" t="s">
        <v>298</v>
      </c>
      <c r="C351003" s="1" t="s">
        <v>70</v>
      </c>
      <c r="D351003" s="1" t="s">
        <v>73</v>
      </c>
      <c r="E351003" s="1" t="s">
        <v>76</v>
      </c>
      <c r="F351003" s="1" t="s">
        <v>77</v>
      </c>
      <c r="G351003" s="1" t="s">
        <v>78</v>
      </c>
      <c r="H351003" s="1" t="s">
        <v>75</v>
      </c>
      <c r="I351003" s="1" t="s">
        <v>75</v>
      </c>
      <c r="J351003" s="1" t="s">
        <v>80</v>
      </c>
    </row>
    <row r="351004" spans="1:10" x14ac:dyDescent="0.35">
      <c r="A351004" s="1" t="s">
        <v>81</v>
      </c>
      <c r="B351004" s="1" t="s">
        <v>299</v>
      </c>
      <c r="C351004" s="1" t="s">
        <v>82</v>
      </c>
      <c r="D351004" s="1" t="s">
        <v>85</v>
      </c>
      <c r="E351004" s="1" t="s">
        <v>88</v>
      </c>
      <c r="F351004" s="1" t="s">
        <v>89</v>
      </c>
      <c r="G351004" s="1" t="s">
        <v>90</v>
      </c>
      <c r="H351004" s="1" t="s">
        <v>91</v>
      </c>
      <c r="I351004" s="1" t="s">
        <v>300</v>
      </c>
      <c r="J351004" s="1" t="s">
        <v>93</v>
      </c>
    </row>
    <row r="351005" spans="1:10" x14ac:dyDescent="0.35">
      <c r="B351005" s="1" t="s">
        <v>123</v>
      </c>
      <c r="C351005" s="1" t="s">
        <v>94</v>
      </c>
      <c r="D351005" s="1" t="s">
        <v>97</v>
      </c>
      <c r="E351005" s="1" t="s">
        <v>100</v>
      </c>
      <c r="F351005" s="1" t="s">
        <v>101</v>
      </c>
      <c r="G351005" s="1" t="s">
        <v>102</v>
      </c>
      <c r="H351005" s="1" t="s">
        <v>99</v>
      </c>
      <c r="I351005" s="1" t="s">
        <v>99</v>
      </c>
      <c r="J351005" s="1" t="s">
        <v>104</v>
      </c>
    </row>
    <row r="351006" spans="1:10" x14ac:dyDescent="0.35">
      <c r="C351006" s="1" t="s">
        <v>105</v>
      </c>
      <c r="D351006" s="1" t="s">
        <v>108</v>
      </c>
      <c r="E351006" s="1" t="s">
        <v>111</v>
      </c>
      <c r="F351006" s="1" t="s">
        <v>112</v>
      </c>
      <c r="G351006" s="1" t="s">
        <v>109</v>
      </c>
      <c r="H351006" s="1" t="s">
        <v>110</v>
      </c>
      <c r="I351006" s="1" t="s">
        <v>301</v>
      </c>
      <c r="J351006" s="1" t="s">
        <v>113</v>
      </c>
    </row>
    <row r="351007" spans="1:10" x14ac:dyDescent="0.35">
      <c r="C351007" s="1" t="s">
        <v>114</v>
      </c>
      <c r="D351007" s="1" t="s">
        <v>117</v>
      </c>
      <c r="E351007" s="1" t="s">
        <v>119</v>
      </c>
      <c r="F351007" s="1" t="s">
        <v>120</v>
      </c>
      <c r="H351007" s="1" t="s">
        <v>121</v>
      </c>
    </row>
    <row r="351008" spans="1:10" x14ac:dyDescent="0.35">
      <c r="C351008" s="1" t="s">
        <v>122</v>
      </c>
      <c r="D351008" s="1" t="s">
        <v>125</v>
      </c>
      <c r="E351008" s="1" t="s">
        <v>126</v>
      </c>
      <c r="F351008" s="1" t="s">
        <v>127</v>
      </c>
    </row>
    <row r="351009" spans="3:6" x14ac:dyDescent="0.35">
      <c r="C351009" s="1" t="s">
        <v>128</v>
      </c>
      <c r="D351009" s="1" t="s">
        <v>130</v>
      </c>
      <c r="F351009" s="1" t="s">
        <v>131</v>
      </c>
    </row>
    <row r="351010" spans="3:6" x14ac:dyDescent="0.35">
      <c r="C351010" s="1" t="s">
        <v>132</v>
      </c>
      <c r="D351010" s="1" t="s">
        <v>134</v>
      </c>
      <c r="F351010" s="1" t="s">
        <v>135</v>
      </c>
    </row>
    <row r="351011" spans="3:6" x14ac:dyDescent="0.35">
      <c r="C351011" s="1" t="s">
        <v>136</v>
      </c>
      <c r="D351011" s="1" t="s">
        <v>138</v>
      </c>
      <c r="F351011" s="1" t="s">
        <v>139</v>
      </c>
    </row>
    <row r="351012" spans="3:6" x14ac:dyDescent="0.35">
      <c r="C351012" s="1" t="s">
        <v>140</v>
      </c>
      <c r="D351012" s="1" t="s">
        <v>142</v>
      </c>
      <c r="F351012" s="1" t="s">
        <v>143</v>
      </c>
    </row>
    <row r="351013" spans="3:6" x14ac:dyDescent="0.35">
      <c r="C351013" s="1" t="s">
        <v>144</v>
      </c>
      <c r="D351013" s="1" t="s">
        <v>146</v>
      </c>
      <c r="F351013" s="1" t="s">
        <v>147</v>
      </c>
    </row>
    <row r="351014" spans="3:6" x14ac:dyDescent="0.35">
      <c r="C351014" s="1" t="s">
        <v>148</v>
      </c>
      <c r="F351014" s="1" t="s">
        <v>150</v>
      </c>
    </row>
    <row r="351015" spans="3:6" x14ac:dyDescent="0.35">
      <c r="C351015" s="1" t="s">
        <v>151</v>
      </c>
      <c r="F351015" s="1" t="s">
        <v>153</v>
      </c>
    </row>
    <row r="351016" spans="3:6" x14ac:dyDescent="0.35">
      <c r="C351016" s="1" t="s">
        <v>154</v>
      </c>
      <c r="F351016" s="1" t="s">
        <v>156</v>
      </c>
    </row>
    <row r="351017" spans="3:6" x14ac:dyDescent="0.35">
      <c r="C351017" s="1" t="s">
        <v>157</v>
      </c>
      <c r="F351017" s="1" t="s">
        <v>159</v>
      </c>
    </row>
    <row r="351018" spans="3:6" x14ac:dyDescent="0.35">
      <c r="C351018" s="1" t="s">
        <v>160</v>
      </c>
      <c r="F351018" s="1" t="s">
        <v>162</v>
      </c>
    </row>
    <row r="351019" spans="3:6" x14ac:dyDescent="0.35">
      <c r="C351019" s="1" t="s">
        <v>163</v>
      </c>
      <c r="F351019" s="1" t="s">
        <v>165</v>
      </c>
    </row>
    <row r="351020" spans="3:6" x14ac:dyDescent="0.35">
      <c r="C351020" s="1" t="s">
        <v>166</v>
      </c>
      <c r="F351020" s="1" t="s">
        <v>168</v>
      </c>
    </row>
    <row r="351021" spans="3:6" x14ac:dyDescent="0.35">
      <c r="C351021" s="1" t="s">
        <v>169</v>
      </c>
      <c r="F351021" s="1" t="s">
        <v>171</v>
      </c>
    </row>
    <row r="351022" spans="3:6" x14ac:dyDescent="0.35">
      <c r="C351022" s="1" t="s">
        <v>172</v>
      </c>
      <c r="F351022" s="1" t="s">
        <v>174</v>
      </c>
    </row>
    <row r="351023" spans="3:6" x14ac:dyDescent="0.35">
      <c r="C351023" s="1" t="s">
        <v>175</v>
      </c>
      <c r="F351023" s="1" t="s">
        <v>176</v>
      </c>
    </row>
    <row r="351024" spans="3:6" x14ac:dyDescent="0.35">
      <c r="C351024" s="1" t="s">
        <v>177</v>
      </c>
      <c r="F351024" s="1" t="s">
        <v>178</v>
      </c>
    </row>
    <row r="351025" spans="3:6" x14ac:dyDescent="0.35">
      <c r="C351025" s="1" t="s">
        <v>179</v>
      </c>
      <c r="F351025" s="1" t="s">
        <v>180</v>
      </c>
    </row>
    <row r="351026" spans="3:6" x14ac:dyDescent="0.35">
      <c r="C351026" s="1" t="s">
        <v>181</v>
      </c>
      <c r="F351026" s="1" t="s">
        <v>182</v>
      </c>
    </row>
    <row r="351027" spans="3:6" x14ac:dyDescent="0.35">
      <c r="C351027" s="1" t="s">
        <v>183</v>
      </c>
      <c r="F351027" s="1" t="s">
        <v>184</v>
      </c>
    </row>
    <row r="351028" spans="3:6" x14ac:dyDescent="0.35">
      <c r="C351028" s="1" t="s">
        <v>185</v>
      </c>
      <c r="F351028" s="1" t="s">
        <v>186</v>
      </c>
    </row>
    <row r="351029" spans="3:6" x14ac:dyDescent="0.35">
      <c r="C351029" s="1" t="s">
        <v>187</v>
      </c>
      <c r="F351029" s="1" t="s">
        <v>188</v>
      </c>
    </row>
    <row r="351030" spans="3:6" x14ac:dyDescent="0.35">
      <c r="C351030" s="1" t="s">
        <v>189</v>
      </c>
      <c r="F351030" s="1" t="s">
        <v>190</v>
      </c>
    </row>
    <row r="351031" spans="3:6" x14ac:dyDescent="0.35">
      <c r="C351031" s="1" t="s">
        <v>191</v>
      </c>
      <c r="F351031" s="1" t="s">
        <v>192</v>
      </c>
    </row>
    <row r="351032" spans="3:6" x14ac:dyDescent="0.35">
      <c r="C351032" s="1" t="s">
        <v>193</v>
      </c>
      <c r="F351032" s="1" t="s">
        <v>194</v>
      </c>
    </row>
    <row r="351033" spans="3:6" x14ac:dyDescent="0.35">
      <c r="C351033" s="1" t="s">
        <v>195</v>
      </c>
      <c r="F351033" s="1" t="s">
        <v>196</v>
      </c>
    </row>
    <row r="351034" spans="3:6" x14ac:dyDescent="0.35">
      <c r="C351034" s="1" t="s">
        <v>197</v>
      </c>
      <c r="F351034" s="1" t="s">
        <v>198</v>
      </c>
    </row>
    <row r="351035" spans="3:6" x14ac:dyDescent="0.35">
      <c r="C351035" s="1" t="s">
        <v>199</v>
      </c>
      <c r="F351035" s="1" t="s">
        <v>200</v>
      </c>
    </row>
    <row r="351036" spans="3:6" x14ac:dyDescent="0.35">
      <c r="C351036" s="1" t="s">
        <v>201</v>
      </c>
      <c r="F351036" s="1" t="s">
        <v>202</v>
      </c>
    </row>
    <row r="351037" spans="3:6" x14ac:dyDescent="0.35">
      <c r="C351037" s="1" t="s">
        <v>203</v>
      </c>
      <c r="F351037" s="1" t="s">
        <v>204</v>
      </c>
    </row>
    <row r="351038" spans="3:6" x14ac:dyDescent="0.35">
      <c r="C351038" s="1" t="s">
        <v>205</v>
      </c>
      <c r="F351038" s="1" t="s">
        <v>206</v>
      </c>
    </row>
    <row r="351039" spans="3:6" x14ac:dyDescent="0.35">
      <c r="C351039" s="1" t="s">
        <v>207</v>
      </c>
      <c r="F351039" s="1" t="s">
        <v>208</v>
      </c>
    </row>
    <row r="351040" spans="3:6" x14ac:dyDescent="0.35">
      <c r="C351040" s="1" t="s">
        <v>209</v>
      </c>
      <c r="F351040" s="1" t="s">
        <v>210</v>
      </c>
    </row>
    <row r="351041" spans="3:6" x14ac:dyDescent="0.35">
      <c r="C351041" s="1" t="s">
        <v>211</v>
      </c>
      <c r="F351041" s="1" t="s">
        <v>212</v>
      </c>
    </row>
    <row r="351042" spans="3:6" x14ac:dyDescent="0.35">
      <c r="C351042" s="1" t="s">
        <v>213</v>
      </c>
      <c r="F351042" s="1" t="s">
        <v>214</v>
      </c>
    </row>
    <row r="351043" spans="3:6" x14ac:dyDescent="0.35">
      <c r="C351043" s="1" t="s">
        <v>215</v>
      </c>
      <c r="F351043" s="1" t="s">
        <v>216</v>
      </c>
    </row>
    <row r="351044" spans="3:6" x14ac:dyDescent="0.35">
      <c r="C351044" s="1" t="s">
        <v>217</v>
      </c>
      <c r="F351044" s="1" t="s">
        <v>218</v>
      </c>
    </row>
    <row r="351045" spans="3:6" x14ac:dyDescent="0.35">
      <c r="C351045" s="1" t="s">
        <v>219</v>
      </c>
      <c r="F351045" s="1" t="s">
        <v>220</v>
      </c>
    </row>
    <row r="351046" spans="3:6" x14ac:dyDescent="0.35">
      <c r="C351046" s="1" t="s">
        <v>221</v>
      </c>
      <c r="F351046" s="1" t="s">
        <v>222</v>
      </c>
    </row>
    <row r="351047" spans="3:6" x14ac:dyDescent="0.35">
      <c r="C351047" s="1" t="s">
        <v>223</v>
      </c>
      <c r="F351047" s="1" t="s">
        <v>224</v>
      </c>
    </row>
    <row r="351048" spans="3:6" x14ac:dyDescent="0.35">
      <c r="C351048" s="1" t="s">
        <v>225</v>
      </c>
      <c r="F351048" s="1" t="s">
        <v>226</v>
      </c>
    </row>
    <row r="351049" spans="3:6" x14ac:dyDescent="0.35">
      <c r="C351049" s="1" t="s">
        <v>227</v>
      </c>
      <c r="F351049" s="1" t="s">
        <v>228</v>
      </c>
    </row>
    <row r="351050" spans="3:6" x14ac:dyDescent="0.35">
      <c r="C351050" s="1" t="s">
        <v>229</v>
      </c>
      <c r="F351050" s="1" t="s">
        <v>230</v>
      </c>
    </row>
    <row r="351051" spans="3:6" x14ac:dyDescent="0.35">
      <c r="C351051" s="1" t="s">
        <v>231</v>
      </c>
      <c r="F351051" s="1" t="s">
        <v>232</v>
      </c>
    </row>
    <row r="351052" spans="3:6" x14ac:dyDescent="0.35">
      <c r="C351052" s="1" t="s">
        <v>233</v>
      </c>
      <c r="F351052" s="1" t="s">
        <v>234</v>
      </c>
    </row>
    <row r="351053" spans="3:6" x14ac:dyDescent="0.35">
      <c r="C351053" s="1" t="s">
        <v>235</v>
      </c>
      <c r="F351053" s="1" t="s">
        <v>236</v>
      </c>
    </row>
    <row r="351054" spans="3:6" x14ac:dyDescent="0.35">
      <c r="F351054" s="1" t="s">
        <v>237</v>
      </c>
    </row>
    <row r="351055" spans="3:6" x14ac:dyDescent="0.35">
      <c r="F351055" s="1" t="s">
        <v>238</v>
      </c>
    </row>
    <row r="351056" spans="3:6" x14ac:dyDescent="0.35">
      <c r="F351056" s="1" t="s">
        <v>239</v>
      </c>
    </row>
    <row r="351057" spans="6:6" x14ac:dyDescent="0.35">
      <c r="F351057" s="1" t="s">
        <v>123</v>
      </c>
    </row>
  </sheetData>
  <sheetProtection algorithmName="SHA-512" hashValue="D5JoaKBW9/b12oL5V7ywojJeH0c7cCD2wc3LUJ7kgSvEJmmowC9/iH+IVMMxoaQ03nl/AN7S+YGfV+pcjn0egw==" saltValue="7Tsy/solz3yCsLaAn5QptQ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3F71BC86-CB35-4CDF-BE0E-80E6B6526E12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5" sqref="C15"/>
    </sheetView>
  </sheetViews>
  <sheetFormatPr baseColWidth="10" defaultColWidth="9.1796875" defaultRowHeight="14.5" x14ac:dyDescent="0.35"/>
  <cols>
    <col min="1" max="1" width="9.1796875" style="1"/>
    <col min="2" max="2" width="16" style="1" customWidth="1"/>
    <col min="3" max="3" width="32" style="1" customWidth="1"/>
    <col min="4" max="4" width="19" style="1" customWidth="1"/>
    <col min="5" max="5" width="18" style="1" customWidth="1"/>
    <col min="6" max="6" width="32" style="1" customWidth="1"/>
    <col min="7" max="7" width="18" style="1" customWidth="1"/>
    <col min="8" max="8" width="49" style="1" customWidth="1"/>
    <col min="9" max="9" width="57" style="1" customWidth="1"/>
    <col min="10" max="10" width="51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19" style="1" customWidth="1"/>
    <col min="19" max="19" width="9.1796875" style="1"/>
    <col min="20" max="256" width="8" style="1" hidden="1"/>
    <col min="257" max="16384" width="9.1796875" style="1"/>
  </cols>
  <sheetData>
    <row r="1" spans="1:18" x14ac:dyDescent="0.35">
      <c r="B1" s="2" t="s">
        <v>0</v>
      </c>
      <c r="C1" s="2">
        <v>59</v>
      </c>
      <c r="D1" s="2" t="s">
        <v>1</v>
      </c>
    </row>
    <row r="2" spans="1:18" x14ac:dyDescent="0.35">
      <c r="B2" s="2" t="s">
        <v>2</v>
      </c>
      <c r="C2" s="2">
        <v>427</v>
      </c>
      <c r="D2" s="2" t="s">
        <v>302</v>
      </c>
    </row>
    <row r="3" spans="1:18" x14ac:dyDescent="0.35">
      <c r="B3" s="2" t="s">
        <v>4</v>
      </c>
      <c r="C3" s="2">
        <v>1</v>
      </c>
    </row>
    <row r="4" spans="1:18" x14ac:dyDescent="0.35">
      <c r="B4" s="2" t="s">
        <v>5</v>
      </c>
      <c r="C4" s="2">
        <v>60</v>
      </c>
    </row>
    <row r="5" spans="1:18" x14ac:dyDescent="0.35">
      <c r="B5" s="2" t="s">
        <v>6</v>
      </c>
      <c r="C5" s="3">
        <v>44196</v>
      </c>
    </row>
    <row r="6" spans="1:18" x14ac:dyDescent="0.35">
      <c r="B6" s="2" t="s">
        <v>7</v>
      </c>
      <c r="C6" s="2">
        <v>1</v>
      </c>
      <c r="D6" s="2" t="s">
        <v>8</v>
      </c>
    </row>
    <row r="8" spans="1:18" x14ac:dyDescent="0.35">
      <c r="A8" s="2" t="s">
        <v>9</v>
      </c>
      <c r="B8" s="4" t="s">
        <v>303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3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</row>
    <row r="10" spans="1:18" x14ac:dyDescent="0.35">
      <c r="C10" s="2" t="s">
        <v>11</v>
      </c>
      <c r="D10" s="2" t="s">
        <v>12</v>
      </c>
      <c r="E10" s="2" t="s">
        <v>304</v>
      </c>
      <c r="F10" s="2" t="s">
        <v>14</v>
      </c>
      <c r="G10" s="2" t="s">
        <v>305</v>
      </c>
      <c r="H10" s="2" t="s">
        <v>306</v>
      </c>
      <c r="I10" s="2" t="s">
        <v>307</v>
      </c>
      <c r="J10" s="2" t="s">
        <v>308</v>
      </c>
      <c r="K10" s="2" t="s">
        <v>309</v>
      </c>
      <c r="L10" s="2" t="s">
        <v>310</v>
      </c>
      <c r="M10" s="2" t="s">
        <v>311</v>
      </c>
      <c r="N10" s="2" t="s">
        <v>312</v>
      </c>
      <c r="O10" s="2" t="s">
        <v>313</v>
      </c>
      <c r="P10" s="2" t="s">
        <v>314</v>
      </c>
      <c r="Q10" s="2" t="s">
        <v>315</v>
      </c>
      <c r="R10" s="2" t="s">
        <v>65</v>
      </c>
    </row>
    <row r="11" spans="1:18" x14ac:dyDescent="0.35">
      <c r="A11" s="2">
        <v>1</v>
      </c>
      <c r="B11" s="1" t="s">
        <v>66</v>
      </c>
      <c r="C11" s="6" t="s">
        <v>81</v>
      </c>
      <c r="D11" s="6" t="s">
        <v>320</v>
      </c>
      <c r="E11" s="6" t="s">
        <v>67</v>
      </c>
      <c r="F11" s="7" t="s">
        <v>67</v>
      </c>
      <c r="G11" s="6" t="s">
        <v>123</v>
      </c>
      <c r="H11" s="6"/>
      <c r="I11" s="6" t="s">
        <v>146</v>
      </c>
      <c r="J11" s="6" t="s">
        <v>67</v>
      </c>
      <c r="K11" s="6" t="s">
        <v>123</v>
      </c>
      <c r="L11" s="6" t="s">
        <v>118</v>
      </c>
      <c r="M11" s="6"/>
      <c r="N11" s="6"/>
      <c r="O11" s="6" t="s">
        <v>146</v>
      </c>
      <c r="P11" s="6" t="s">
        <v>67</v>
      </c>
      <c r="Q11" s="6" t="s">
        <v>67</v>
      </c>
      <c r="R11" s="6" t="s">
        <v>67</v>
      </c>
    </row>
    <row r="351003" spans="1:5" x14ac:dyDescent="0.35">
      <c r="A351003" s="1" t="s">
        <v>69</v>
      </c>
      <c r="B351003" s="1" t="s">
        <v>316</v>
      </c>
      <c r="C351003" s="1" t="s">
        <v>73</v>
      </c>
      <c r="D351003" s="1" t="s">
        <v>74</v>
      </c>
      <c r="E351003" s="1" t="s">
        <v>75</v>
      </c>
    </row>
    <row r="351004" spans="1:5" x14ac:dyDescent="0.35">
      <c r="A351004" s="1" t="s">
        <v>81</v>
      </c>
      <c r="B351004" s="1" t="s">
        <v>317</v>
      </c>
      <c r="C351004" s="1" t="s">
        <v>85</v>
      </c>
      <c r="D351004" s="1" t="s">
        <v>86</v>
      </c>
      <c r="E351004" s="1" t="s">
        <v>87</v>
      </c>
    </row>
    <row r="351005" spans="1:5" x14ac:dyDescent="0.35">
      <c r="B351005" s="1" t="s">
        <v>123</v>
      </c>
      <c r="C351005" s="1" t="s">
        <v>97</v>
      </c>
      <c r="D351005" s="1" t="s">
        <v>123</v>
      </c>
      <c r="E351005" s="1" t="s">
        <v>99</v>
      </c>
    </row>
    <row r="351006" spans="1:5" x14ac:dyDescent="0.35">
      <c r="C351006" s="1" t="s">
        <v>108</v>
      </c>
      <c r="E351006" s="1" t="s">
        <v>110</v>
      </c>
    </row>
    <row r="351007" spans="1:5" x14ac:dyDescent="0.35">
      <c r="C351007" s="1" t="s">
        <v>117</v>
      </c>
      <c r="E351007" s="1" t="s">
        <v>118</v>
      </c>
    </row>
    <row r="351008" spans="1:5" x14ac:dyDescent="0.35">
      <c r="C351008" s="1" t="s">
        <v>125</v>
      </c>
    </row>
    <row r="351009" spans="3:3" x14ac:dyDescent="0.35">
      <c r="C351009" s="1" t="s">
        <v>130</v>
      </c>
    </row>
    <row r="351010" spans="3:3" x14ac:dyDescent="0.35">
      <c r="C351010" s="1" t="s">
        <v>134</v>
      </c>
    </row>
    <row r="351011" spans="3:3" x14ac:dyDescent="0.35">
      <c r="C351011" s="1" t="s">
        <v>138</v>
      </c>
    </row>
    <row r="351012" spans="3:3" x14ac:dyDescent="0.35">
      <c r="C351012" s="1" t="s">
        <v>142</v>
      </c>
    </row>
    <row r="351013" spans="3:3" x14ac:dyDescent="0.35">
      <c r="C351013" s="1" t="s">
        <v>146</v>
      </c>
    </row>
  </sheetData>
  <sheetProtection algorithmName="SHA-512" hashValue="zxBQkDq1eZx47skAEEn+OhMJK6TU4wWqXAs8ELHSJPOTsqfqpJppF01mOXAaMVYd72gjg5lkle+KzoVh3y+LLw==" saltValue="OjYSPdMCtBz7vyQaCofhm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1EABBD25-1A6E-4A07-A71A-39712EAA6FDD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Espinosa Murillo</cp:lastModifiedBy>
  <dcterms:created xsi:type="dcterms:W3CDTF">2020-12-22T15:07:31Z</dcterms:created>
  <dcterms:modified xsi:type="dcterms:W3CDTF">2021-01-15T16:12:31Z</dcterms:modified>
</cp:coreProperties>
</file>