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/MAYO 2022/"/>
    </mc:Choice>
  </mc:AlternateContent>
  <xr:revisionPtr revIDLastSave="0" documentId="8_{0BE5C769-2716-4BBD-A82D-BA3C7D743B7A}" xr6:coauthVersionLast="47" xr6:coauthVersionMax="47" xr10:uidLastSave="{00000000-0000-0000-0000-000000000000}"/>
  <workbookProtection workbookAlgorithmName="SHA-512" workbookHashValue="AdJdOsgPnqKobBwM3t35D9a747OIvQjN7QFp8bUDG54XaBr/3YWyW8CvT4c+hFq3Vgcn/qi3ynQih2ACevX4DQ==" workbookSaltValue="YaMSLmDxZmignG04gT1pSQ==" workbookSpinCount="100000" lockStructure="1"/>
  <bookViews>
    <workbookView xWindow="28690" yWindow="-110" windowWidth="29020" windowHeight="158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2" i="2" l="1"/>
  <c r="AL12" i="2"/>
  <c r="AL11" i="2"/>
  <c r="AP11" i="2"/>
</calcChain>
</file>

<file path=xl/sharedStrings.xml><?xml version="1.0" encoding="utf-8"?>
<sst xmlns="http://schemas.openxmlformats.org/spreadsheetml/2006/main" count="1197" uniqueCount="334">
  <si>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</si>
  <si>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</si>
  <si>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</si>
  <si>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</si>
  <si>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</si>
  <si>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</si>
  <si>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</si>
  <si>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</si>
  <si>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</si>
  <si>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</si>
  <si>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</si>
  <si>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</si>
  <si>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</si>
  <si>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</si>
  <si>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</si>
  <si>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</si>
  <si>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</si>
  <si>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</si>
  <si>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</si>
  <si>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</si>
  <si>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</si>
  <si>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</si>
  <si>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</si>
  <si>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</si>
  <si>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</si>
  <si>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</si>
  <si>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</si>
  <si>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</si>
  <si>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</si>
  <si>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</si>
  <si>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</si>
  <si>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</si>
  <si>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</si>
  <si>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</si>
  <si>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</si>
  <si>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</si>
  <si>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</si>
  <si>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</si>
  <si>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</si>
  <si>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</si>
  <si>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</si>
  <si>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</si>
  <si>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</si>
  <si>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</si>
  <si>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</si>
  <si>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</si>
  <si>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</si>
  <si>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</si>
  <si>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</si>
  <si>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</si>
  <si>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</si>
  <si>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</si>
  <si>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</si>
  <si>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</si>
  <si>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</si>
  <si>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</si>
  <si>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</si>
  <si>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</si>
  <si>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</si>
  <si>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</si>
  <si>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</si>
  <si>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</si>
  <si>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</si>
  <si>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</si>
  <si>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</si>
  <si>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</si>
  <si>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</si>
  <si>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</si>
  <si>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</si>
  <si>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</si>
  <si>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</si>
  <si>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</si>
  <si>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</si>
  <si>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</si>
  <si>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</si>
  <si>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</si>
  <si>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</si>
  <si>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</si>
  <si>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</si>
  <si>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</si>
  <si>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</si>
  <si>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</si>
  <si>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</si>
  <si>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</si>
  <si>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</si>
  <si>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</si>
  <si>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</si>
  <si>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</si>
  <si>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</si>
  <si>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</si>
  <si>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</si>
  <si>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</si>
  <si>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</si>
  <si>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</si>
  <si>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</si>
  <si>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</si>
  <si>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</si>
  <si>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</si>
  <si>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</si>
  <si>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</si>
  <si>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</si>
  <si>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</si>
  <si>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</si>
  <si>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</si>
  <si>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</si>
  <si>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</si>
  <si>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</si>
  <si>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</si>
  <si>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</si>
  <si>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</si>
  <si>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</si>
  <si>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</si>
  <si>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</si>
  <si>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</si>
  <si>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</si>
  <si>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</si>
  <si>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</si>
  <si>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</si>
  <si>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</si>
  <si>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</si>
  <si>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</si>
  <si>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</si>
  <si>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</si>
  <si>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</si>
  <si>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</si>
  <si>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</si>
  <si>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</si>
  <si>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</si>
  <si>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</si>
  <si>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</si>
  <si>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</si>
  <si>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</si>
  <si>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</si>
  <si>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</si>
  <si>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</si>
  <si>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</si>
  <si>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</si>
  <si>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</si>
  <si>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</si>
  <si>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</si>
  <si>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</si>
  <si>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</si>
  <si>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</si>
  <si>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</si>
  <si>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</si>
  <si>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</si>
  <si>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</si>
  <si>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</si>
  <si>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</si>
  <si>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</si>
  <si>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</si>
  <si>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</si>
  <si>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</si>
  <si>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</si>
  <si>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</si>
  <si>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</si>
  <si>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</si>
  <si>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</si>
  <si>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</si>
  <si>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</si>
  <si>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</si>
  <si>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</si>
  <si>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</si>
  <si>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</si>
  <si>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</si>
  <si>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</si>
  <si>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</si>
  <si>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</si>
  <si>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</si>
  <si>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</si>
  <si>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</si>
  <si>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</si>
  <si>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</si>
  <si>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</si>
  <si>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</si>
  <si>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</si>
  <si>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</si>
  <si>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</si>
  <si>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</si>
  <si>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</si>
  <si>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</si>
  <si>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</si>
  <si>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</si>
  <si>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</si>
  <si>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</si>
  <si>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</si>
  <si>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</si>
  <si>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</si>
  <si>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</si>
  <si>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</si>
  <si>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</si>
  <si>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</si>
  <si>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</si>
  <si>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</si>
  <si>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</si>
  <si>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</si>
  <si>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</si>
  <si>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</si>
  <si>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</si>
  <si>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</si>
  <si>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</si>
  <si>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</si>
  <si>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</si>
  <si>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</si>
  <si>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</si>
  <si>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</si>
  <si>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</si>
  <si>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</si>
  <si>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</si>
  <si>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</si>
  <si>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</si>
  <si>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</si>
  <si>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</si>
  <si>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</si>
  <si>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</si>
  <si>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</si>
  <si>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</si>
  <si>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</si>
  <si>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</si>
  <si>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</si>
  <si>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</si>
  <si>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</si>
  <si>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</si>
  <si>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</si>
  <si>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</si>
  <si>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</si>
  <si>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</si>
  <si>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</si>
  <si>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</si>
  <si>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</si>
  <si>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</si>
  <si>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</si>
  <si>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</si>
  <si>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</si>
  <si>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</si>
  <si>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</si>
  <si>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</si>
  <si>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</si>
  <si>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</si>
  <si>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</si>
  <si>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</si>
  <si>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</si>
  <si>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</si>
  <si>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</si>
  <si>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</si>
  <si>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</si>
  <si>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</si>
  <si>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</si>
  <si>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</si>
  <si>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</si>
  <si>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</si>
  <si>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</si>
  <si>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</si>
  <si>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</si>
  <si>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</si>
  <si>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</si>
  <si>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</si>
  <si>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</si>
  <si>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</si>
  <si>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</si>
  <si>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</si>
  <si>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</si>
  <si>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</si>
  <si>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</si>
  <si>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</si>
  <si>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</si>
  <si>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</si>
  <si>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</si>
  <si>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</si>
  <si>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</si>
  <si>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</si>
  <si>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</si>
  <si>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</si>
  <si>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</si>
  <si>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</si>
  <si>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</si>
  <si>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</si>
  <si>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</si>
  <si>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</si>
  <si>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</si>
  <si>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</si>
  <si>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</si>
  <si>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</si>
  <si>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</si>
  <si>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</si>
  <si>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</si>
  <si>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</si>
  <si>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</si>
  <si>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</si>
  <si>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</si>
  <si>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</si>
  <si>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</si>
  <si>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</si>
  <si>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</si>
  <si>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</si>
  <si>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</si>
  <si>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</si>
  <si>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</si>
  <si>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</si>
  <si>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</si>
  <si>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</si>
  <si>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</si>
  <si>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</si>
  <si>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</si>
  <si>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</si>
  <si>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</si>
  <si>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</si>
  <si>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</si>
  <si>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</si>
  <si>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</si>
  <si>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</si>
  <si>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</si>
  <si>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</si>
  <si>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</si>
  <si>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</si>
  <si>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</si>
  <si>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</si>
  <si>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</si>
  <si>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</si>
  <si>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contratos o convenios interadministrativos, dada la naturaleza del Fondo de Fomento Palmero.</t>
  </si>
  <si>
    <t>No se suscribieron contratos con consorcios o uniones temporales</t>
  </si>
  <si>
    <t>FILA_2</t>
  </si>
  <si>
    <t>012/18</t>
  </si>
  <si>
    <t>CRISTINA TRIANA SOTO</t>
  </si>
  <si>
    <t>Representante Legal Suplente General</t>
  </si>
  <si>
    <t>ARRENDAMIENTO DE INTANGIBLES</t>
  </si>
  <si>
    <t>Arrendamiento por el uso del Sistema de Información para la Administración de los Fondos Parafiscales Palmeros, que permite llevar de manera eficiente y efectiva la administración del FFP</t>
  </si>
  <si>
    <t>FEDERACIÓN NACIONAL DE CULTIVADORES DE PALMA DE ACEITE - FEDEPALMA</t>
  </si>
  <si>
    <t>Mario Gomez Arciniegas</t>
  </si>
  <si>
    <t>014/17</t>
  </si>
  <si>
    <t>Arrendamiento de los siguientes sistemas de información para la administración del FFP: 1) ERP Apoteosys, 2) Sist de nómina Kactus; 3) Sist de reportes Biable; 4) Sist de Gestión Documental Orfeo; 5) CRM; 6) Intranet Palmaweb; 7) Portal palmero; y 8) Software base de los servidores, cuyos desarrollos o licencias son de propiedad de EL ARRENDADOR</t>
  </si>
  <si>
    <t>La adición en valor corresponde a la sumatoria del valor del arrendamiento para las vigencias 2019, 2020, 2021 y 2022. El valor anual de 2019 fue $97.393.856. El valor anual de 2020 fue $106.467.396. El valor anual de 2021 fue $127.948.671. El valor anual de 2022 fue de $168.208.775. El pago para el 2022 se hace de manera trimestral, trimestre vencido.</t>
  </si>
  <si>
    <t>La adición en valor corresponde a la sumatoria del valor del arrendamiento para las vigencias 2018, 2019, 2020, 2021 y 2022. El valor anual de 2018 fue $67.385.715. El valor anual de 2019 fue $80.319.352. El valor anual de 2020 fue $75.091.340. El valor anual de 2021 fue $72.885.471. El valor anual de 2022 fue $66.324.575. El pago para el 2022 se hace de manera trimestre vencido.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</si>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</sst>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vertical="center" wrapText="1"/>
      <protection locked="0"/>
    </xf>
    <xf numFmtId="164" fontId="0" fillId="4" borderId="5" xfId="0" applyNumberForma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4" borderId="6" xfId="0" applyNumberFormat="1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D2" sqref="D2:F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2.542968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2" t="s">
        <v>1</v>
      </c>
      <c r="E1" s="13"/>
      <c r="F1" s="13"/>
    </row>
    <row r="2" spans="1:57" x14ac:dyDescent="0.35">
      <c r="B2" s="1" t="s">
        <v>2</v>
      </c>
      <c r="C2" s="1">
        <v>423</v>
      </c>
      <c r="D2" s="14" t="s">
        <v>3</v>
      </c>
      <c r="E2" s="15"/>
      <c r="F2" s="15"/>
    </row>
    <row r="3" spans="1:57" x14ac:dyDescent="0.35">
      <c r="B3" s="1" t="s">
        <v>4</v>
      </c>
      <c r="C3" s="1">
        <v>1</v>
      </c>
      <c r="D3" s="14"/>
      <c r="E3" s="15"/>
      <c r="F3" s="15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44681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8" customFormat="1" ht="72.5" x14ac:dyDescent="0.35">
      <c r="A11" s="7">
        <v>1</v>
      </c>
      <c r="B11" s="8" t="s">
        <v>66</v>
      </c>
      <c r="C11" s="9" t="s">
        <v>81</v>
      </c>
      <c r="D11" s="9" t="s">
        <v>318</v>
      </c>
      <c r="E11" s="9" t="s">
        <v>67</v>
      </c>
      <c r="F11" s="10" t="s">
        <v>67</v>
      </c>
      <c r="G11" s="9" t="s">
        <v>67</v>
      </c>
      <c r="H11" s="9"/>
      <c r="I11" s="9" t="s">
        <v>67</v>
      </c>
      <c r="J11" s="9" t="s">
        <v>235</v>
      </c>
      <c r="K11" s="9" t="s">
        <v>67</v>
      </c>
      <c r="L11" s="9" t="s">
        <v>123</v>
      </c>
      <c r="M11" s="9" t="s">
        <v>123</v>
      </c>
      <c r="N11" s="9" t="s">
        <v>67</v>
      </c>
      <c r="O11" s="11" t="s">
        <v>67</v>
      </c>
      <c r="P11" s="9" t="s">
        <v>67</v>
      </c>
      <c r="Q11" s="9"/>
      <c r="R11" s="9" t="s">
        <v>67</v>
      </c>
      <c r="S11" s="9"/>
      <c r="T11" s="9" t="s">
        <v>146</v>
      </c>
      <c r="U11" s="9" t="s">
        <v>109</v>
      </c>
      <c r="V11" s="9" t="s">
        <v>118</v>
      </c>
      <c r="W11" s="9"/>
      <c r="X11" s="9"/>
      <c r="Y11" s="9" t="s">
        <v>146</v>
      </c>
      <c r="Z11" s="9" t="s">
        <v>67</v>
      </c>
      <c r="AA11" s="9" t="s">
        <v>67</v>
      </c>
      <c r="AB11" s="9" t="s">
        <v>67</v>
      </c>
      <c r="AC11" s="9" t="s">
        <v>123</v>
      </c>
      <c r="AD11" s="10" t="s">
        <v>67</v>
      </c>
      <c r="AE11" s="9" t="s">
        <v>109</v>
      </c>
      <c r="AF11" s="9" t="s">
        <v>67</v>
      </c>
      <c r="AG11" s="9"/>
      <c r="AH11" s="9"/>
      <c r="AI11" s="9" t="s">
        <v>146</v>
      </c>
      <c r="AJ11" s="9" t="s">
        <v>67</v>
      </c>
      <c r="AK11" s="9" t="s">
        <v>67</v>
      </c>
      <c r="AL11" s="9" t="s">
        <v>67</v>
      </c>
      <c r="AM11" s="9"/>
      <c r="AN11" s="9"/>
      <c r="AO11" s="9" t="s">
        <v>146</v>
      </c>
      <c r="AP11" s="9" t="s">
        <v>67</v>
      </c>
      <c r="AQ11" s="9" t="s">
        <v>67</v>
      </c>
      <c r="AR11" s="9"/>
      <c r="AS11" s="9" t="s">
        <v>67</v>
      </c>
      <c r="AT11" s="9"/>
      <c r="AU11" s="9" t="s">
        <v>67</v>
      </c>
      <c r="AV11" s="9"/>
      <c r="AW11" s="9"/>
      <c r="AX11" s="10" t="s">
        <v>67</v>
      </c>
      <c r="AY11" s="10" t="s">
        <v>67</v>
      </c>
      <c r="AZ11" s="10" t="s">
        <v>67</v>
      </c>
      <c r="BA11" s="9"/>
      <c r="BB11" s="9"/>
      <c r="BC11" s="9"/>
      <c r="BD11" s="9"/>
      <c r="BE11" s="9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WJif06JGA8Tr7Ng38NEarSJu4Kl9W1z7qqa5Lviwg/OFNjyJAw7nPcz8NjEB5CIhics6bPHTWPkLLy9WD1EJBQ==" saltValue="1EMVJqGi5VcEXCoNnlDo5Q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2"/>
  <sheetViews>
    <sheetView showGridLines="0" topLeftCell="A2" zoomScaleNormal="100" workbookViewId="0">
      <selection activeCell="E29" sqref="E28:E29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52.72656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43.7265625" customWidth="1"/>
    <col min="25" max="25" width="25" customWidth="1"/>
    <col min="26" max="26" width="47.453125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58.26953125" customWidth="1"/>
    <col min="53" max="256" width="8" hidden="1"/>
    <col min="266" max="266" width="13" bestFit="1" customWidth="1"/>
    <col min="269" max="269" width="13" bestFit="1" customWidth="1"/>
    <col min="272" max="272" width="13" bestFit="1" customWidth="1"/>
    <col min="275" max="275" width="13" bestFit="1" customWidth="1"/>
    <col min="278" max="278" width="13" bestFit="1" customWidth="1"/>
  </cols>
  <sheetData>
    <row r="1" spans="1:51" x14ac:dyDescent="0.35">
      <c r="B1" s="1" t="s">
        <v>0</v>
      </c>
      <c r="C1" s="1">
        <v>59</v>
      </c>
      <c r="D1" s="12" t="s">
        <v>1</v>
      </c>
      <c r="E1" s="13"/>
      <c r="F1" s="13"/>
    </row>
    <row r="2" spans="1:51" x14ac:dyDescent="0.35">
      <c r="B2" s="1" t="s">
        <v>2</v>
      </c>
      <c r="C2" s="1">
        <v>424</v>
      </c>
      <c r="D2" s="14" t="s">
        <v>240</v>
      </c>
      <c r="E2" s="15"/>
      <c r="F2" s="15"/>
    </row>
    <row r="3" spans="1:51" x14ac:dyDescent="0.35">
      <c r="B3" s="1" t="s">
        <v>4</v>
      </c>
      <c r="C3" s="1">
        <v>1</v>
      </c>
      <c r="D3" s="14"/>
      <c r="E3" s="15"/>
      <c r="F3" s="15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44681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8" customFormat="1" ht="87.5" thickBot="1" x14ac:dyDescent="0.4">
      <c r="A11" s="7">
        <v>1</v>
      </c>
      <c r="B11" s="8" t="s">
        <v>66</v>
      </c>
      <c r="C11" s="9" t="s">
        <v>69</v>
      </c>
      <c r="D11" s="9" t="s">
        <v>67</v>
      </c>
      <c r="E11" s="9" t="s">
        <v>322</v>
      </c>
      <c r="F11" s="10">
        <v>43153</v>
      </c>
      <c r="G11" s="9" t="s">
        <v>323</v>
      </c>
      <c r="H11" s="9">
        <v>52149556</v>
      </c>
      <c r="I11" s="9" t="s">
        <v>324</v>
      </c>
      <c r="J11" s="9" t="s">
        <v>140</v>
      </c>
      <c r="K11" s="9" t="s">
        <v>271</v>
      </c>
      <c r="L11" s="9" t="s">
        <v>325</v>
      </c>
      <c r="M11" s="9" t="s">
        <v>326</v>
      </c>
      <c r="N11" s="9">
        <v>82554192</v>
      </c>
      <c r="O11" s="9" t="s">
        <v>81</v>
      </c>
      <c r="P11" s="9"/>
      <c r="Q11" s="9" t="s">
        <v>146</v>
      </c>
      <c r="R11" s="9" t="s">
        <v>86</v>
      </c>
      <c r="S11" s="9" t="s">
        <v>75</v>
      </c>
      <c r="T11" s="9"/>
      <c r="U11" s="9">
        <v>860024423</v>
      </c>
      <c r="V11" s="9" t="s">
        <v>130</v>
      </c>
      <c r="W11" s="9" t="s">
        <v>67</v>
      </c>
      <c r="X11" s="9" t="s">
        <v>327</v>
      </c>
      <c r="Y11" s="9" t="s">
        <v>90</v>
      </c>
      <c r="Z11" s="9" t="s">
        <v>121</v>
      </c>
      <c r="AA11" s="9"/>
      <c r="AB11" s="9"/>
      <c r="AC11" s="9" t="s">
        <v>146</v>
      </c>
      <c r="AD11" s="9" t="s">
        <v>67</v>
      </c>
      <c r="AE11" s="9" t="s">
        <v>67</v>
      </c>
      <c r="AF11" s="9" t="s">
        <v>99</v>
      </c>
      <c r="AG11" s="9">
        <v>13503540</v>
      </c>
      <c r="AH11" s="9"/>
      <c r="AI11" s="9" t="s">
        <v>146</v>
      </c>
      <c r="AJ11" s="9" t="s">
        <v>67</v>
      </c>
      <c r="AK11" s="9" t="s">
        <v>328</v>
      </c>
      <c r="AL11" s="16">
        <f>312+360+360+360</f>
        <v>1392</v>
      </c>
      <c r="AM11" s="9" t="s">
        <v>103</v>
      </c>
      <c r="AN11" s="9">
        <v>0</v>
      </c>
      <c r="AO11" s="9" t="s">
        <v>80</v>
      </c>
      <c r="AP11" s="9">
        <f>97393856+106467396+127948671+168208775</f>
        <v>500018698</v>
      </c>
      <c r="AQ11" s="9">
        <v>0</v>
      </c>
      <c r="AR11" s="17">
        <v>43153</v>
      </c>
      <c r="AS11" s="17">
        <v>44926</v>
      </c>
      <c r="AT11" s="10" t="s">
        <v>67</v>
      </c>
      <c r="AU11" s="18">
        <v>33.33</v>
      </c>
      <c r="AV11" s="18">
        <v>33.33</v>
      </c>
      <c r="AW11" s="18">
        <v>33</v>
      </c>
      <c r="AX11" s="18">
        <v>0</v>
      </c>
      <c r="AY11" s="9" t="s">
        <v>331</v>
      </c>
    </row>
    <row r="12" spans="1:51" s="8" customFormat="1" ht="87.5" thickBot="1" x14ac:dyDescent="0.4">
      <c r="A12" s="7">
        <v>2</v>
      </c>
      <c r="B12" s="8" t="s">
        <v>321</v>
      </c>
      <c r="C12" s="9" t="s">
        <v>69</v>
      </c>
      <c r="D12" s="9" t="s">
        <v>67</v>
      </c>
      <c r="E12" s="9" t="s">
        <v>329</v>
      </c>
      <c r="F12" s="10">
        <v>43042</v>
      </c>
      <c r="G12" s="9" t="s">
        <v>323</v>
      </c>
      <c r="H12" s="9">
        <v>52149556</v>
      </c>
      <c r="I12" s="9" t="s">
        <v>324</v>
      </c>
      <c r="J12" s="9" t="s">
        <v>144</v>
      </c>
      <c r="K12" s="9" t="s">
        <v>271</v>
      </c>
      <c r="L12" s="9" t="s">
        <v>325</v>
      </c>
      <c r="M12" s="9" t="s">
        <v>330</v>
      </c>
      <c r="N12" s="9">
        <v>13235568</v>
      </c>
      <c r="O12" s="9" t="s">
        <v>81</v>
      </c>
      <c r="P12" s="9"/>
      <c r="Q12" s="9" t="s">
        <v>146</v>
      </c>
      <c r="R12" s="9" t="s">
        <v>86</v>
      </c>
      <c r="S12" s="9" t="s">
        <v>75</v>
      </c>
      <c r="T12" s="9"/>
      <c r="U12" s="9">
        <v>860024423</v>
      </c>
      <c r="V12" s="9" t="s">
        <v>130</v>
      </c>
      <c r="W12" s="9" t="s">
        <v>67</v>
      </c>
      <c r="X12" s="9" t="s">
        <v>327</v>
      </c>
      <c r="Y12" s="9" t="s">
        <v>90</v>
      </c>
      <c r="Z12" s="9" t="s">
        <v>121</v>
      </c>
      <c r="AA12" s="9"/>
      <c r="AB12" s="9"/>
      <c r="AC12" s="9" t="s">
        <v>146</v>
      </c>
      <c r="AD12" s="9" t="s">
        <v>67</v>
      </c>
      <c r="AE12" s="9" t="s">
        <v>67</v>
      </c>
      <c r="AF12" s="9" t="s">
        <v>99</v>
      </c>
      <c r="AG12" s="9">
        <v>13503540</v>
      </c>
      <c r="AH12" s="9"/>
      <c r="AI12" s="9" t="s">
        <v>146</v>
      </c>
      <c r="AJ12" s="9" t="s">
        <v>67</v>
      </c>
      <c r="AK12" s="9" t="s">
        <v>328</v>
      </c>
      <c r="AL12" s="16">
        <f>58+360+360+360+360</f>
        <v>1498</v>
      </c>
      <c r="AM12" s="9" t="s">
        <v>103</v>
      </c>
      <c r="AN12" s="9">
        <v>0</v>
      </c>
      <c r="AO12" s="9" t="s">
        <v>80</v>
      </c>
      <c r="AP12" s="9">
        <f>67385715+80319352+75091340+72885471+66324575</f>
        <v>362006453</v>
      </c>
      <c r="AQ12" s="9">
        <v>0</v>
      </c>
      <c r="AR12" s="19">
        <v>43042</v>
      </c>
      <c r="AS12" s="17">
        <v>44926</v>
      </c>
      <c r="AT12" s="10" t="s">
        <v>67</v>
      </c>
      <c r="AU12" s="18">
        <v>33.33</v>
      </c>
      <c r="AV12" s="18">
        <v>33.33</v>
      </c>
      <c r="AW12" s="18">
        <v>33</v>
      </c>
      <c r="AX12" s="18">
        <v>0</v>
      </c>
      <c r="AY12" s="9" t="s">
        <v>332</v>
      </c>
    </row>
    <row r="13" spans="1:51" ht="15" thickBot="1" x14ac:dyDescent="0.4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14" spans="1:51" ht="15" thickBot="1" x14ac:dyDescent="0.4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3"/>
      <c r="H14" s="3"/>
      <c r="I14" s="3"/>
      <c r="J14" s="2" t="s">
        <v>67</v>
      </c>
      <c r="K14" s="2" t="s">
        <v>67</v>
      </c>
      <c r="L14" s="2" t="s">
        <v>67</v>
      </c>
      <c r="M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O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</row>
    <row r="351002" spans="1:10" x14ac:dyDescent="0.35">
      <c r="A351002" t="s">
        <v>69</v>
      </c>
      <c r="B351002" t="s">
        <v>70</v>
      </c>
      <c r="C351002" t="s">
        <v>242</v>
      </c>
      <c r="D351002" t="s">
        <v>73</v>
      </c>
      <c r="E351002" t="s">
        <v>74</v>
      </c>
      <c r="F351002" t="s">
        <v>75</v>
      </c>
      <c r="G351002" t="s">
        <v>78</v>
      </c>
      <c r="H351002" t="s">
        <v>75</v>
      </c>
      <c r="I351002" t="s">
        <v>79</v>
      </c>
      <c r="J351002" t="s">
        <v>80</v>
      </c>
    </row>
    <row r="351003" spans="1:10" x14ac:dyDescent="0.35">
      <c r="A351003" t="s">
        <v>81</v>
      </c>
      <c r="B351003" t="s">
        <v>82</v>
      </c>
      <c r="C351003" t="s">
        <v>243</v>
      </c>
      <c r="D351003" t="s">
        <v>85</v>
      </c>
      <c r="E351003" t="s">
        <v>86</v>
      </c>
      <c r="F351003" t="s">
        <v>87</v>
      </c>
      <c r="G351003" t="s">
        <v>90</v>
      </c>
      <c r="H351003" t="s">
        <v>91</v>
      </c>
      <c r="I351003" t="s">
        <v>92</v>
      </c>
      <c r="J351003" t="s">
        <v>93</v>
      </c>
    </row>
    <row r="351004" spans="1:10" x14ac:dyDescent="0.35">
      <c r="B351004" t="s">
        <v>94</v>
      </c>
      <c r="C351004" t="s">
        <v>244</v>
      </c>
      <c r="D351004" t="s">
        <v>97</v>
      </c>
      <c r="E351004" t="s">
        <v>98</v>
      </c>
      <c r="F351004" t="s">
        <v>99</v>
      </c>
      <c r="G351004" t="s">
        <v>102</v>
      </c>
      <c r="H351004" t="s">
        <v>99</v>
      </c>
      <c r="I351004" t="s">
        <v>103</v>
      </c>
      <c r="J351004" t="s">
        <v>104</v>
      </c>
    </row>
    <row r="351005" spans="1:10" x14ac:dyDescent="0.35">
      <c r="B351005" t="s">
        <v>105</v>
      </c>
      <c r="C351005" t="s">
        <v>245</v>
      </c>
      <c r="D351005" t="s">
        <v>108</v>
      </c>
      <c r="E351005" t="s">
        <v>109</v>
      </c>
      <c r="F351005" t="s">
        <v>110</v>
      </c>
      <c r="G351005" t="s">
        <v>109</v>
      </c>
      <c r="H351005" t="s">
        <v>110</v>
      </c>
      <c r="J351005" t="s">
        <v>113</v>
      </c>
    </row>
    <row r="351006" spans="1:10" x14ac:dyDescent="0.35">
      <c r="B351006" t="s">
        <v>114</v>
      </c>
      <c r="C351006" t="s">
        <v>246</v>
      </c>
      <c r="D351006" t="s">
        <v>117</v>
      </c>
      <c r="F351006" t="s">
        <v>118</v>
      </c>
      <c r="H351006" t="s">
        <v>121</v>
      </c>
    </row>
    <row r="351007" spans="1:10" x14ac:dyDescent="0.35">
      <c r="B351007" t="s">
        <v>122</v>
      </c>
      <c r="C351007" t="s">
        <v>247</v>
      </c>
      <c r="D351007" t="s">
        <v>125</v>
      </c>
    </row>
    <row r="351008" spans="1:10" x14ac:dyDescent="0.35">
      <c r="B351008" t="s">
        <v>128</v>
      </c>
      <c r="C351008" t="s">
        <v>248</v>
      </c>
      <c r="D351008" t="s">
        <v>130</v>
      </c>
    </row>
    <row r="351009" spans="2:4" x14ac:dyDescent="0.35">
      <c r="B351009" t="s">
        <v>132</v>
      </c>
      <c r="C351009" t="s">
        <v>249</v>
      </c>
      <c r="D351009" t="s">
        <v>134</v>
      </c>
    </row>
    <row r="351010" spans="2:4" x14ac:dyDescent="0.35">
      <c r="B351010" t="s">
        <v>136</v>
      </c>
      <c r="C351010" t="s">
        <v>250</v>
      </c>
      <c r="D351010" t="s">
        <v>138</v>
      </c>
    </row>
    <row r="351011" spans="2:4" x14ac:dyDescent="0.35">
      <c r="B351011" t="s">
        <v>140</v>
      </c>
      <c r="C351011" t="s">
        <v>251</v>
      </c>
      <c r="D351011" t="s">
        <v>142</v>
      </c>
    </row>
    <row r="351012" spans="2:4" x14ac:dyDescent="0.35">
      <c r="B351012" t="s">
        <v>144</v>
      </c>
      <c r="C351012" t="s">
        <v>252</v>
      </c>
      <c r="D351012" t="s">
        <v>146</v>
      </c>
    </row>
    <row r="351013" spans="2:4" x14ac:dyDescent="0.35">
      <c r="B351013" t="s">
        <v>148</v>
      </c>
      <c r="C351013" t="s">
        <v>253</v>
      </c>
    </row>
    <row r="351014" spans="2:4" x14ac:dyDescent="0.35">
      <c r="B351014" t="s">
        <v>151</v>
      </c>
      <c r="C351014" t="s">
        <v>254</v>
      </c>
    </row>
    <row r="351015" spans="2:4" x14ac:dyDescent="0.35">
      <c r="B351015" t="s">
        <v>154</v>
      </c>
      <c r="C351015" t="s">
        <v>255</v>
      </c>
    </row>
    <row r="351016" spans="2:4" x14ac:dyDescent="0.35">
      <c r="B351016" t="s">
        <v>157</v>
      </c>
      <c r="C351016" t="s">
        <v>256</v>
      </c>
    </row>
    <row r="351017" spans="2:4" x14ac:dyDescent="0.35">
      <c r="B351017" t="s">
        <v>160</v>
      </c>
      <c r="C351017" t="s">
        <v>257</v>
      </c>
    </row>
    <row r="351018" spans="2:4" x14ac:dyDescent="0.35">
      <c r="B351018" t="s">
        <v>163</v>
      </c>
      <c r="C351018" t="s">
        <v>258</v>
      </c>
    </row>
    <row r="351019" spans="2:4" x14ac:dyDescent="0.35">
      <c r="B351019" t="s">
        <v>166</v>
      </c>
      <c r="C351019" t="s">
        <v>259</v>
      </c>
    </row>
    <row r="351020" spans="2:4" x14ac:dyDescent="0.35">
      <c r="B351020" t="s">
        <v>169</v>
      </c>
      <c r="C351020" t="s">
        <v>260</v>
      </c>
    </row>
    <row r="351021" spans="2:4" x14ac:dyDescent="0.35">
      <c r="B351021" t="s">
        <v>172</v>
      </c>
      <c r="C351021" t="s">
        <v>261</v>
      </c>
    </row>
    <row r="351022" spans="2:4" x14ac:dyDescent="0.35">
      <c r="B351022" t="s">
        <v>175</v>
      </c>
      <c r="C351022" t="s">
        <v>262</v>
      </c>
    </row>
    <row r="351023" spans="2:4" x14ac:dyDescent="0.35">
      <c r="B351023" t="s">
        <v>177</v>
      </c>
      <c r="C351023" t="s">
        <v>263</v>
      </c>
    </row>
    <row r="351024" spans="2:4" x14ac:dyDescent="0.35">
      <c r="B351024" t="s">
        <v>179</v>
      </c>
      <c r="C351024" t="s">
        <v>264</v>
      </c>
    </row>
    <row r="351025" spans="2:3" x14ac:dyDescent="0.35">
      <c r="B351025" t="s">
        <v>181</v>
      </c>
      <c r="C351025" t="s">
        <v>265</v>
      </c>
    </row>
    <row r="351026" spans="2:3" x14ac:dyDescent="0.35">
      <c r="B351026" t="s">
        <v>183</v>
      </c>
      <c r="C351026" t="s">
        <v>266</v>
      </c>
    </row>
    <row r="351027" spans="2:3" x14ac:dyDescent="0.35">
      <c r="B351027" t="s">
        <v>185</v>
      </c>
      <c r="C351027" t="s">
        <v>267</v>
      </c>
    </row>
    <row r="351028" spans="2:3" x14ac:dyDescent="0.35">
      <c r="B351028" t="s">
        <v>187</v>
      </c>
      <c r="C351028" t="s">
        <v>268</v>
      </c>
    </row>
    <row r="351029" spans="2:3" x14ac:dyDescent="0.35">
      <c r="B351029" t="s">
        <v>189</v>
      </c>
      <c r="C351029" t="s">
        <v>269</v>
      </c>
    </row>
    <row r="351030" spans="2:3" x14ac:dyDescent="0.35">
      <c r="B351030" t="s">
        <v>191</v>
      </c>
      <c r="C351030" t="s">
        <v>270</v>
      </c>
    </row>
    <row r="351031" spans="2:3" x14ac:dyDescent="0.35">
      <c r="B351031" t="s">
        <v>193</v>
      </c>
      <c r="C351031" t="s">
        <v>271</v>
      </c>
    </row>
    <row r="351032" spans="2:3" x14ac:dyDescent="0.35">
      <c r="B351032" t="s">
        <v>195</v>
      </c>
      <c r="C351032" t="s">
        <v>123</v>
      </c>
    </row>
    <row r="351033" spans="2:3" x14ac:dyDescent="0.35">
      <c r="B351033" t="s">
        <v>197</v>
      </c>
    </row>
    <row r="351034" spans="2:3" x14ac:dyDescent="0.35">
      <c r="B351034" t="s">
        <v>199</v>
      </c>
    </row>
    <row r="351035" spans="2:3" x14ac:dyDescent="0.35">
      <c r="B351035" t="s">
        <v>201</v>
      </c>
    </row>
    <row r="351036" spans="2:3" x14ac:dyDescent="0.35">
      <c r="B351036" t="s">
        <v>203</v>
      </c>
    </row>
    <row r="351037" spans="2:3" x14ac:dyDescent="0.35">
      <c r="B351037" t="s">
        <v>205</v>
      </c>
    </row>
    <row r="351038" spans="2:3" x14ac:dyDescent="0.35">
      <c r="B351038" t="s">
        <v>207</v>
      </c>
    </row>
    <row r="351039" spans="2:3" x14ac:dyDescent="0.35">
      <c r="B351039" t="s">
        <v>209</v>
      </c>
    </row>
    <row r="351040" spans="2:3" x14ac:dyDescent="0.35">
      <c r="B351040" t="s">
        <v>211</v>
      </c>
    </row>
    <row r="351041" spans="2:2" x14ac:dyDescent="0.35">
      <c r="B351041" t="s">
        <v>213</v>
      </c>
    </row>
    <row r="351042" spans="2:2" x14ac:dyDescent="0.35">
      <c r="B351042" t="s">
        <v>215</v>
      </c>
    </row>
    <row r="351043" spans="2:2" x14ac:dyDescent="0.35">
      <c r="B351043" t="s">
        <v>217</v>
      </c>
    </row>
    <row r="351044" spans="2:2" x14ac:dyDescent="0.35">
      <c r="B351044" t="s">
        <v>219</v>
      </c>
    </row>
    <row r="351045" spans="2:2" x14ac:dyDescent="0.35">
      <c r="B351045" t="s">
        <v>221</v>
      </c>
    </row>
    <row r="351046" spans="2:2" x14ac:dyDescent="0.35">
      <c r="B351046" t="s">
        <v>223</v>
      </c>
    </row>
    <row r="351047" spans="2:2" x14ac:dyDescent="0.35">
      <c r="B351047" t="s">
        <v>225</v>
      </c>
    </row>
    <row r="351048" spans="2:2" x14ac:dyDescent="0.35">
      <c r="B351048" t="s">
        <v>227</v>
      </c>
    </row>
    <row r="351049" spans="2:2" x14ac:dyDescent="0.35">
      <c r="B351049" t="s">
        <v>229</v>
      </c>
    </row>
    <row r="351050" spans="2:2" x14ac:dyDescent="0.35">
      <c r="B351050" t="s">
        <v>231</v>
      </c>
    </row>
    <row r="351051" spans="2:2" x14ac:dyDescent="0.35">
      <c r="B351051" t="s">
        <v>233</v>
      </c>
    </row>
    <row r="351052" spans="2:2" x14ac:dyDescent="0.35">
      <c r="B351052" t="s">
        <v>235</v>
      </c>
    </row>
  </sheetData>
  <sheetProtection algorithmName="SHA-512" hashValue="JMPSjms45xgxSZCBfEKgmi3djEFEcgPPq9WFmfbQmRfzOKbvelPZ4Gf+0j1Mu4TZvSMK8HrFo6N995rAnlWmhg==" saltValue="JPfu+xSuc8oXX5KbBWk4uw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 xr:uid="{00000000-0002-0000-0100-000000000000}">
      <formula1>$A$351001:$A$351003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07000000}">
      <formula1>$B$351001:$B$351052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08000000}">
      <formula1>$C$351001:$C$351032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$A$351001:$A$351003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 xr:uid="{00000000-0002-0000-0100-00000E000000}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0F000000}">
      <formula1>$E$351001:$E$351005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10000000}">
      <formula1>$F$351001:$F$351006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$D$351001:$D$351012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 xr:uid="{00000000-0002-0000-0100-000016000000}">
      <formula1>$G$351001:$G$351005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$H$351001:$H$351006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$D$351001:$D$351012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2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$H$351001:$H$351006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 xr:uid="{00000000-0002-0000-0100-000020000000}">
      <formula1>$D$351001:$D$351012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 xr:uid="{00000000-0002-0000-0100-000024000000}">
      <formula1>$I$351001:$I$351004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$J$351001:$J$351005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4:I14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F34" sqref="F34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2" t="s">
        <v>1</v>
      </c>
      <c r="E1" s="13"/>
      <c r="F1" s="13"/>
    </row>
    <row r="2" spans="1:21" x14ac:dyDescent="0.35">
      <c r="B2" s="1" t="s">
        <v>2</v>
      </c>
      <c r="C2" s="1">
        <v>425</v>
      </c>
      <c r="D2" s="14" t="s">
        <v>272</v>
      </c>
      <c r="E2" s="15"/>
      <c r="F2" s="15"/>
    </row>
    <row r="3" spans="1:21" x14ac:dyDescent="0.35">
      <c r="B3" s="1" t="s">
        <v>4</v>
      </c>
      <c r="C3" s="1">
        <v>1</v>
      </c>
      <c r="D3" s="14"/>
      <c r="E3" s="15"/>
      <c r="F3" s="15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44681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8" customFormat="1" ht="87" x14ac:dyDescent="0.35">
      <c r="A11" s="7">
        <v>1</v>
      </c>
      <c r="B11" s="8" t="s">
        <v>66</v>
      </c>
      <c r="C11" s="18" t="s">
        <v>81</v>
      </c>
      <c r="D11" s="18" t="s">
        <v>333</v>
      </c>
      <c r="E11" s="18" t="s">
        <v>123</v>
      </c>
      <c r="F11" s="18" t="s">
        <v>67</v>
      </c>
      <c r="G11" s="18" t="s">
        <v>67</v>
      </c>
      <c r="H11" s="18"/>
      <c r="I11" s="18" t="s">
        <v>67</v>
      </c>
      <c r="J11" s="20" t="s">
        <v>67</v>
      </c>
      <c r="K11" s="18" t="s">
        <v>109</v>
      </c>
      <c r="L11" s="18" t="s">
        <v>118</v>
      </c>
      <c r="M11" s="18"/>
      <c r="N11" s="18"/>
      <c r="O11" s="18" t="s">
        <v>146</v>
      </c>
      <c r="P11" s="18" t="s">
        <v>67</v>
      </c>
      <c r="Q11" s="18" t="s">
        <v>67</v>
      </c>
      <c r="R11" s="18" t="s">
        <v>67</v>
      </c>
      <c r="S11" s="18"/>
      <c r="T11" s="18"/>
      <c r="U11" s="18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7hSYTide+vk3oIm28SuPUDYzTdlCl3Ee5x80on7EiBi6MWOF+HtBNjkqdMuqeWyrx0S1laGETSvl9sRHW3deew==" saltValue="U1/T69LF/RhbskMKXdwoPw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D11" sqref="D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5.90625" customWidth="1"/>
    <col min="5" max="5" width="33.542968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2" t="s">
        <v>1</v>
      </c>
      <c r="E1" s="13"/>
      <c r="F1" s="13"/>
    </row>
    <row r="2" spans="1:43" x14ac:dyDescent="0.35">
      <c r="B2" s="1" t="s">
        <v>2</v>
      </c>
      <c r="C2" s="1">
        <v>426</v>
      </c>
      <c r="D2" s="14" t="s">
        <v>282</v>
      </c>
      <c r="E2" s="15"/>
      <c r="F2" s="15"/>
    </row>
    <row r="3" spans="1:43" x14ac:dyDescent="0.35">
      <c r="B3" s="1" t="s">
        <v>4</v>
      </c>
      <c r="C3" s="1">
        <v>1</v>
      </c>
      <c r="D3" s="14"/>
      <c r="E3" s="15"/>
      <c r="F3" s="15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44681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8" customFormat="1" ht="72.5" x14ac:dyDescent="0.35">
      <c r="A11" s="7">
        <v>1</v>
      </c>
      <c r="B11" s="8" t="s">
        <v>66</v>
      </c>
      <c r="C11" s="9" t="s">
        <v>81</v>
      </c>
      <c r="D11" s="9" t="s">
        <v>319</v>
      </c>
      <c r="E11" s="9" t="s">
        <v>123</v>
      </c>
      <c r="F11" s="9" t="s">
        <v>67</v>
      </c>
      <c r="G11" s="9" t="s">
        <v>67</v>
      </c>
      <c r="H11" s="9"/>
      <c r="I11" s="9" t="s">
        <v>67</v>
      </c>
      <c r="J11" s="10" t="s">
        <v>67</v>
      </c>
      <c r="K11" s="9" t="s">
        <v>235</v>
      </c>
      <c r="L11" s="9" t="s">
        <v>67</v>
      </c>
      <c r="M11" s="9"/>
      <c r="N11" s="9"/>
      <c r="O11" s="9" t="s">
        <v>146</v>
      </c>
      <c r="P11" s="9" t="s">
        <v>67</v>
      </c>
      <c r="Q11" s="9"/>
      <c r="R11" s="9" t="s">
        <v>67</v>
      </c>
      <c r="S11" s="9" t="s">
        <v>123</v>
      </c>
      <c r="T11" s="9" t="s">
        <v>109</v>
      </c>
      <c r="U11" s="9" t="s">
        <v>67</v>
      </c>
      <c r="V11" s="9"/>
      <c r="W11" s="9"/>
      <c r="X11" s="9" t="s">
        <v>146</v>
      </c>
      <c r="Y11" s="9" t="s">
        <v>67</v>
      </c>
      <c r="Z11" s="9" t="s">
        <v>67</v>
      </c>
      <c r="AA11" s="9" t="s">
        <v>67</v>
      </c>
      <c r="AB11" s="9"/>
      <c r="AC11" s="9"/>
      <c r="AD11" s="9" t="s">
        <v>146</v>
      </c>
      <c r="AE11" s="9" t="s">
        <v>67</v>
      </c>
      <c r="AF11" s="9"/>
      <c r="AG11" s="9" t="s">
        <v>67</v>
      </c>
      <c r="AH11" s="9"/>
      <c r="AI11" s="9"/>
      <c r="AJ11" s="10" t="s">
        <v>67</v>
      </c>
      <c r="AK11" s="10" t="s">
        <v>67</v>
      </c>
      <c r="AL11" s="10" t="s">
        <v>67</v>
      </c>
      <c r="AM11" s="9"/>
      <c r="AN11" s="9"/>
      <c r="AO11" s="9"/>
      <c r="AP11" s="9"/>
      <c r="AQ11" s="9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e1ZeEc9CmRo/qPAkCJAAtzkRC12gl75eGl7fvMWa0K96eMC+pPoxyVHjIcGf5YDJu6I02NxLtNfvL6qyHScPAQ==" saltValue="ne2v/NHJ8kaDy9mpGTiHnw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D2" sqref="D2:F3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2" t="s">
        <v>1</v>
      </c>
      <c r="E1" s="13"/>
      <c r="F1" s="13"/>
    </row>
    <row r="2" spans="1:18" x14ac:dyDescent="0.35">
      <c r="B2" s="1" t="s">
        <v>2</v>
      </c>
      <c r="C2" s="1">
        <v>427</v>
      </c>
      <c r="D2" s="14" t="s">
        <v>302</v>
      </c>
      <c r="E2" s="15"/>
      <c r="F2" s="15"/>
    </row>
    <row r="3" spans="1:18" x14ac:dyDescent="0.35">
      <c r="B3" s="1" t="s">
        <v>4</v>
      </c>
      <c r="C3" s="1">
        <v>1</v>
      </c>
      <c r="D3" s="14"/>
      <c r="E3" s="15"/>
      <c r="F3" s="15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44681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8" customFormat="1" ht="101.5" x14ac:dyDescent="0.35">
      <c r="A11" s="7">
        <v>1</v>
      </c>
      <c r="B11" s="8" t="s">
        <v>66</v>
      </c>
      <c r="C11" s="9" t="s">
        <v>81</v>
      </c>
      <c r="D11" s="9" t="s">
        <v>320</v>
      </c>
      <c r="E11" s="9" t="s">
        <v>67</v>
      </c>
      <c r="F11" s="10" t="s">
        <v>67</v>
      </c>
      <c r="G11" s="9" t="s">
        <v>123</v>
      </c>
      <c r="H11" s="9"/>
      <c r="I11" s="9" t="s">
        <v>67</v>
      </c>
      <c r="J11" s="9" t="s">
        <v>67</v>
      </c>
      <c r="K11" s="9" t="s">
        <v>123</v>
      </c>
      <c r="L11" s="9" t="s">
        <v>118</v>
      </c>
      <c r="M11" s="9"/>
      <c r="N11" s="9"/>
      <c r="O11" s="9" t="s">
        <v>146</v>
      </c>
      <c r="P11" s="9" t="s">
        <v>67</v>
      </c>
      <c r="Q11" s="9" t="s">
        <v>67</v>
      </c>
      <c r="R11" s="9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juAxylKSraPr6EubBQt/9c83rbhZqzxTrY7338RBhI3lpaX/1nyuluHwkQImT3j8V147pvzcHQ2pf/XTpM1uEA==" saltValue="CUw8paq3aqlRL+LtDCsCag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2022-05-02T20:39:02Z</dcterms:created>
  <dcterms:modified xsi:type="dcterms:W3CDTF">2022-05-18T15:29:49Z</dcterms:modified>
</cp:coreProperties>
</file>