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ormularios\"/>
    </mc:Choice>
  </mc:AlternateContent>
  <xr:revisionPtr revIDLastSave="0" documentId="13_ncr:1_{F3303B4E-7489-41DE-8C72-5DA822571C1F}" xr6:coauthVersionLast="47" xr6:coauthVersionMax="47" xr10:uidLastSave="{00000000-0000-0000-0000-000000000000}"/>
  <bookViews>
    <workbookView xWindow="-110" yWindow="-110" windowWidth="19420" windowHeight="10420" xr2:uid="{BB56D4BD-38CF-49DC-9D80-15CC8C097978}"/>
  </bookViews>
  <sheets>
    <sheet name="Declaracion" sheetId="1" r:id="rId1"/>
    <sheet name="Relación de Almendra Recibida p" sheetId="7" r:id="rId2"/>
    <sheet name="Relación Proveedores de Almendr" sheetId="6" r:id="rId3"/>
    <sheet name="Administración de Contratantes " sheetId="2" r:id="rId4"/>
    <sheet name="Relación Proveedores de Fruto " sheetId="3" r:id="rId5"/>
    <sheet name="Fruto vendido" sheetId="4" r:id="rId6"/>
    <sheet name="Relación de Fruto Enviado a Maq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K15" i="1"/>
  <c r="C16" i="7"/>
  <c r="I14" i="1" s="1"/>
  <c r="C16" i="6"/>
  <c r="I13" i="1" s="1"/>
  <c r="F15" i="1"/>
  <c r="E15" i="1"/>
  <c r="D15" i="1"/>
  <c r="C15" i="5"/>
  <c r="D15" i="5"/>
  <c r="E15" i="5"/>
  <c r="D14" i="4"/>
  <c r="E13" i="1" s="1"/>
  <c r="F13" i="1" s="1"/>
  <c r="C14" i="4"/>
  <c r="D13" i="1" s="1"/>
  <c r="E118" i="3"/>
  <c r="D10" i="1" s="1"/>
  <c r="F118" i="3"/>
  <c r="E10" i="1" s="1"/>
  <c r="F16" i="1"/>
  <c r="F14" i="1"/>
  <c r="F12" i="1"/>
  <c r="F9" i="1"/>
  <c r="C31" i="1"/>
  <c r="D6" i="2"/>
  <c r="E32" i="1" s="1"/>
  <c r="B6" i="2"/>
  <c r="C32" i="1" s="1"/>
  <c r="E28" i="1"/>
  <c r="E31" i="1" s="1"/>
  <c r="C29" i="1"/>
  <c r="C30" i="1" s="1"/>
  <c r="E29" i="1"/>
  <c r="E11" i="1"/>
  <c r="D11" i="1"/>
  <c r="G25" i="1"/>
  <c r="J25" i="1"/>
  <c r="I25" i="1"/>
  <c r="I15" i="1" l="1"/>
  <c r="E17" i="1"/>
  <c r="D17" i="1"/>
  <c r="F10" i="1"/>
  <c r="E30" i="1"/>
  <c r="E33" i="1"/>
  <c r="K27" i="1" s="1"/>
  <c r="K30" i="1" s="1"/>
  <c r="K33" i="1" s="1"/>
  <c r="C33" i="1"/>
  <c r="F11" i="1"/>
  <c r="F17" i="1" s="1"/>
</calcChain>
</file>

<file path=xl/sharedStrings.xml><?xml version="1.0" encoding="utf-8"?>
<sst xmlns="http://schemas.openxmlformats.org/spreadsheetml/2006/main" count="125" uniqueCount="107">
  <si>
    <t>CUOTA PARA EL FOMENTO DE LA AGROINDUSTRIA DE
LA PALMA DE ACEITE
 DECLARACIÓN Y PAGO</t>
  </si>
  <si>
    <t>FEDERACIÓN NACIONAL DE CULTIVADORES DE PALMA DE ACEITE FEDEPALMA FONDO DE FOMENTO PALMERO
(Ley 138 del 9 de junio de 1994 y Decreto 1730 de 1994) (Ley 1151 del 25 de julio de 2007)</t>
  </si>
  <si>
    <t>No. Formulario</t>
  </si>
  <si>
    <t>Nit</t>
  </si>
  <si>
    <t>Nombre o Razón social</t>
  </si>
  <si>
    <t>INFORMACIÓN DE CONTROL</t>
  </si>
  <si>
    <t>FRUTO DE PALMA DE ACEITE</t>
  </si>
  <si>
    <t>ALMENDRA DE PALMA O PALMISTE Y ACEITE DE PALMISTE</t>
  </si>
  <si>
    <t xml:space="preserve"> 1. Proveniente de cultivos propios (kg) </t>
  </si>
  <si>
    <t>2. Comprado (kg)</t>
  </si>
  <si>
    <t>3. Recibido para maquila Kg (renglón 1)</t>
  </si>
  <si>
    <t xml:space="preserve">4. Inventario inicial de fruto </t>
  </si>
  <si>
    <t xml:space="preserve">5. Fruto vendido </t>
  </si>
  <si>
    <t xml:space="preserve">6. Fruto dado de baja </t>
  </si>
  <si>
    <t>7. Fruto enviado a maquilar a otra extractora</t>
  </si>
  <si>
    <t>8. Fruto no procesado este mes (inventario final)</t>
  </si>
  <si>
    <t>9. Total fruto procesado en el mes</t>
  </si>
  <si>
    <t>GUINEENSIS</t>
  </si>
  <si>
    <t>HIBRIDO</t>
  </si>
  <si>
    <t>TOTAL</t>
  </si>
  <si>
    <t>10. Producción propia</t>
  </si>
  <si>
    <t xml:space="preserve">11. Recibida como parte de pago </t>
  </si>
  <si>
    <t>12. Comprada</t>
  </si>
  <si>
    <t>13. Recibida para maquila</t>
  </si>
  <si>
    <t>14. Total del mes</t>
  </si>
  <si>
    <t>Almendra de palma ingresada en el mes</t>
  </si>
  <si>
    <t>Almendra de palma procesada en el mes</t>
  </si>
  <si>
    <t>Aceite de palmiste producido en el mes</t>
  </si>
  <si>
    <t>INVENTARIOS</t>
  </si>
  <si>
    <t>15. Inventario contable al último día del mes</t>
  </si>
  <si>
    <t>Aceite de palmiste crudo (Kg)</t>
  </si>
  <si>
    <t xml:space="preserve">16. Más: inventario final de maquila </t>
  </si>
  <si>
    <t xml:space="preserve">17. Más: ventas de aceite por despachar </t>
  </si>
  <si>
    <t xml:space="preserve">18. Menos: despachos por facturar </t>
  </si>
  <si>
    <t xml:space="preserve">19. Otros movimientos </t>
  </si>
  <si>
    <t xml:space="preserve">20. Existencia física en planta extractora al último día del mes </t>
  </si>
  <si>
    <t>Almendra de palma o palmiste (Kg)</t>
  </si>
  <si>
    <t>Aceite de palma crudo(Kg)</t>
  </si>
  <si>
    <t>LIQUIDACIÓN CUOTA DE FOMENTO PALMERO</t>
  </si>
  <si>
    <t>PAGO</t>
  </si>
  <si>
    <t>21. Total producción del mes</t>
  </si>
  <si>
    <t>22. Producción por maquila</t>
  </si>
  <si>
    <t>23. Total producción propia</t>
  </si>
  <si>
    <t>24. Cuota de fomento por producción propia</t>
  </si>
  <si>
    <t>25. Cuota de fomento retenido en contratos de maquila</t>
  </si>
  <si>
    <t>26. Total cuota fomento palmero</t>
  </si>
  <si>
    <t>Aceite de palma crudo
(Kg)</t>
  </si>
  <si>
    <t>27. Valor total cuota de fomento palmero</t>
  </si>
  <si>
    <t xml:space="preserve">28. Más: Sanciones (Art. 641 del E.T.) </t>
  </si>
  <si>
    <t xml:space="preserve">29. Más: Intereses de mora (Art. 634 del E.T.) </t>
  </si>
  <si>
    <t>30. Total</t>
  </si>
  <si>
    <t>31. Menos: Pagos anteriores</t>
  </si>
  <si>
    <t>32. Saldo a favor del declarante, sin devolución</t>
  </si>
  <si>
    <t>33. Total neto a pagar</t>
  </si>
  <si>
    <t xml:space="preserve">34. Saldo a favor </t>
  </si>
  <si>
    <t>Tiene firma del representante legal</t>
  </si>
  <si>
    <t>Tiene firma del revisor fiscal</t>
  </si>
  <si>
    <t>Cuenta recaudadora</t>
  </si>
  <si>
    <t>Contratantes de maquila</t>
  </si>
  <si>
    <t>Fruto Guineensis Recibido Para Maquila (kg)</t>
  </si>
  <si>
    <t xml:space="preserve">
Fruto Hibrido Recibido Para Maquila (Kg)</t>
  </si>
  <si>
    <t>Aceite de Palma Crudo Producido (kg)</t>
  </si>
  <si>
    <t>Palmiste Producido (kg)</t>
  </si>
  <si>
    <t>Palmiste Entregado en el Mes</t>
  </si>
  <si>
    <t>Aceite de Palma Crudo Entregado (Kg)</t>
  </si>
  <si>
    <r>
      <rPr>
        <b/>
        <sz val="11"/>
        <color theme="0"/>
        <rFont val="Arial"/>
        <family val="2"/>
      </rPr>
      <t xml:space="preserve">Administración de Contratantes de Maquila </t>
    </r>
    <r>
      <rPr>
        <sz val="11"/>
        <color theme="1"/>
        <rFont val="Arial"/>
        <family val="2"/>
      </rPr>
      <t xml:space="preserve">
</t>
    </r>
    <r>
      <rPr>
        <sz val="11"/>
        <color theme="0"/>
        <rFont val="Arial"/>
        <family val="2"/>
      </rPr>
      <t>(Articulo 5 del Decreto No. 1730 de 1994)</t>
    </r>
  </si>
  <si>
    <t>Valor Cuota de Fomento Palmero Retenido Aceite de Palma Crudo</t>
  </si>
  <si>
    <t>Valor Cuota de Fomento Palmero Retenido Almendra de Palma</t>
  </si>
  <si>
    <t>Tipo de Persona</t>
  </si>
  <si>
    <t>Juridica</t>
  </si>
  <si>
    <t>Natural</t>
  </si>
  <si>
    <t>Proveedor</t>
  </si>
  <si>
    <t>Predio</t>
  </si>
  <si>
    <t>Kilogramos totales</t>
  </si>
  <si>
    <t>Guineensis kg</t>
  </si>
  <si>
    <t>Hibrido kg</t>
  </si>
  <si>
    <t>kg vendidos</t>
  </si>
  <si>
    <t>kg totales</t>
  </si>
  <si>
    <t>Relación Proveedores de Almendra</t>
  </si>
  <si>
    <t>(Articulo 5 del decreto No. 1730 de 1994)</t>
  </si>
  <si>
    <t>Kg comprados</t>
  </si>
  <si>
    <t>(Articulo 5 del Decreto No. 1730 de 1994)</t>
  </si>
  <si>
    <r>
      <t>Relación Proveedores de Fruto</t>
    </r>
    <r>
      <rPr>
        <sz val="11"/>
        <color theme="0"/>
        <rFont val="Segoe UI"/>
        <family val="2"/>
      </rPr>
      <t> </t>
    </r>
  </si>
  <si>
    <r>
      <t>Relación de Fruto Vendido</t>
    </r>
    <r>
      <rPr>
        <sz val="11"/>
        <color theme="0"/>
        <rFont val="Segoe UI"/>
        <family val="2"/>
      </rPr>
      <t> </t>
    </r>
  </si>
  <si>
    <r>
      <t>Relación de Almendra Recibida para Maquilar</t>
    </r>
    <r>
      <rPr>
        <sz val="11"/>
        <color theme="0"/>
        <rFont val="Segoe UI"/>
        <family val="2"/>
      </rPr>
      <t> </t>
    </r>
  </si>
  <si>
    <t>TP</t>
  </si>
  <si>
    <t>No. cheque</t>
  </si>
  <si>
    <t>No. cuenta</t>
  </si>
  <si>
    <t>Valor cheque</t>
  </si>
  <si>
    <t>Valor efectivo</t>
  </si>
  <si>
    <t>Original Fondo: primera copia Banco: segunda copia Contribuyente</t>
  </si>
  <si>
    <t>* Campos obligatorios</t>
  </si>
  <si>
    <r>
      <t xml:space="preserve">Fecha de presentación </t>
    </r>
    <r>
      <rPr>
        <sz val="11"/>
        <color rgb="FFFF0000"/>
        <rFont val="Arial"/>
        <family val="2"/>
      </rPr>
      <t>*</t>
    </r>
  </si>
  <si>
    <r>
      <t xml:space="preserve">Dirección </t>
    </r>
    <r>
      <rPr>
        <sz val="11"/>
        <color rgb="FFFF0000"/>
        <rFont val="Arial"/>
        <family val="2"/>
      </rPr>
      <t>*</t>
    </r>
  </si>
  <si>
    <r>
      <t xml:space="preserve">Nit </t>
    </r>
    <r>
      <rPr>
        <sz val="11"/>
        <color rgb="FFFF0000"/>
        <rFont val="Arial"/>
        <family val="2"/>
      </rPr>
      <t>*</t>
    </r>
  </si>
  <si>
    <r>
      <t xml:space="preserve">Periodo </t>
    </r>
    <r>
      <rPr>
        <sz val="11"/>
        <color rgb="FFFF0000"/>
        <rFont val="Arial"/>
        <family val="2"/>
      </rPr>
      <t>*</t>
    </r>
  </si>
  <si>
    <r>
      <t xml:space="preserve">Nombre o Razón social </t>
    </r>
    <r>
      <rPr>
        <sz val="11"/>
        <color rgb="FFFF0000"/>
        <rFont val="Arial"/>
        <family val="2"/>
      </rPr>
      <t>*</t>
    </r>
  </si>
  <si>
    <r>
      <t xml:space="preserve">Inicial </t>
    </r>
    <r>
      <rPr>
        <sz val="11"/>
        <color rgb="FFFF0000"/>
        <rFont val="Arial"/>
        <family val="2"/>
      </rPr>
      <t>*</t>
    </r>
  </si>
  <si>
    <r>
      <t>Departamento</t>
    </r>
    <r>
      <rPr>
        <sz val="11"/>
        <color rgb="FFFF0000"/>
        <rFont val="Arial"/>
        <family val="2"/>
      </rPr>
      <t xml:space="preserve"> *</t>
    </r>
  </si>
  <si>
    <r>
      <t xml:space="preserve">Ciudad </t>
    </r>
    <r>
      <rPr>
        <sz val="11"/>
        <color rgb="FFFF0000"/>
        <rFont val="Arial"/>
        <family val="2"/>
      </rPr>
      <t>*</t>
    </r>
  </si>
  <si>
    <r>
      <t>Firma</t>
    </r>
    <r>
      <rPr>
        <sz val="10"/>
        <color rgb="FFFF0000"/>
        <rFont val="Arial"/>
        <family val="2"/>
      </rPr>
      <t xml:space="preserve"> *</t>
    </r>
  </si>
  <si>
    <r>
      <t xml:space="preserve">Firma </t>
    </r>
    <r>
      <rPr>
        <sz val="10"/>
        <color rgb="FFFF0000"/>
        <rFont val="Arial"/>
        <family val="2"/>
      </rPr>
      <t>*</t>
    </r>
  </si>
  <si>
    <r>
      <t xml:space="preserve">Fecha de consignación </t>
    </r>
    <r>
      <rPr>
        <sz val="10"/>
        <color rgb="FFFF0000"/>
        <rFont val="Arial"/>
        <family val="2"/>
      </rPr>
      <t>*</t>
    </r>
  </si>
  <si>
    <r>
      <t>Valor consignado</t>
    </r>
    <r>
      <rPr>
        <sz val="10"/>
        <color rgb="FFFF0000"/>
        <rFont val="Arial"/>
        <family val="2"/>
      </rPr>
      <t xml:space="preserve"> *</t>
    </r>
  </si>
  <si>
    <r>
      <t xml:space="preserve">Nombre </t>
    </r>
    <r>
      <rPr>
        <sz val="10"/>
        <color rgb="FFFF0000"/>
        <rFont val="Arial"/>
        <family val="2"/>
      </rPr>
      <t>*</t>
    </r>
  </si>
  <si>
    <r>
      <t xml:space="preserve">Cedula </t>
    </r>
    <r>
      <rPr>
        <sz val="10"/>
        <color rgb="FFFF0000"/>
        <rFont val="Arial"/>
        <family val="2"/>
      </rPr>
      <t>*</t>
    </r>
  </si>
  <si>
    <r>
      <t xml:space="preserve">Correción </t>
    </r>
    <r>
      <rPr>
        <sz val="11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</si>
</sst>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$-240A]\ 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8313B"/>
      <name val="Segoe UI"/>
      <family val="2"/>
    </font>
    <font>
      <b/>
      <sz val="11"/>
      <color theme="9" tint="-0.499984740745262"/>
      <name val="Calibri"/>
      <family val="2"/>
      <scheme val="minor"/>
    </font>
    <font>
      <b/>
      <sz val="9"/>
      <color theme="0"/>
      <name val="Segoe U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rgb="FF28313B"/>
      <name val="Arial"/>
      <family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rgb="FF5C7C2E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0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0"/>
      <name val="Segoe UI"/>
      <family val="2"/>
    </font>
    <font>
      <b/>
      <sz val="9"/>
      <color theme="9" tint="-0.249977111117893"/>
      <name val="Arial"/>
      <family val="2"/>
    </font>
    <font>
      <sz val="10"/>
      <color rgb="FF28313B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0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 style="thin">
        <color theme="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/>
      <right style="medium">
        <color theme="9" tint="-0.499984740745262"/>
      </right>
      <top style="thin">
        <color theme="0"/>
      </top>
      <bottom style="thin">
        <color theme="2"/>
      </bottom>
      <diagonal/>
    </border>
    <border>
      <left style="medium">
        <color theme="9" tint="-0.499984740745262"/>
      </left>
      <right/>
      <top style="thin">
        <color theme="0"/>
      </top>
      <bottom/>
      <diagonal/>
    </border>
    <border>
      <left/>
      <right style="medium">
        <color theme="9" tint="-0.499984740745262"/>
      </right>
      <top style="thin">
        <color theme="0"/>
      </top>
      <bottom/>
      <diagonal/>
    </border>
    <border>
      <left style="thin">
        <color theme="0"/>
      </left>
      <right style="medium">
        <color theme="9" tint="-0.499984740745262"/>
      </right>
      <top/>
      <bottom/>
      <diagonal/>
    </border>
    <border>
      <left style="thin">
        <color theme="0"/>
      </left>
      <right style="medium">
        <color theme="9" tint="-0.499984740745262"/>
      </right>
      <top/>
      <bottom style="thin">
        <color theme="0"/>
      </bottom>
      <diagonal/>
    </border>
    <border>
      <left style="thin">
        <color theme="0"/>
      </left>
      <right style="medium">
        <color theme="9" tint="-0.499984740745262"/>
      </right>
      <top style="thin">
        <color theme="0"/>
      </top>
      <bottom style="thin">
        <color theme="0"/>
      </bottom>
      <diagonal/>
    </border>
    <border>
      <left/>
      <right style="medium">
        <color theme="9" tint="-0.499984740745262"/>
      </right>
      <top style="thin">
        <color theme="0"/>
      </top>
      <bottom style="thin">
        <color theme="0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/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Fill="1"/>
    <xf numFmtId="0" fontId="8" fillId="0" borderId="0" xfId="0" applyFont="1"/>
    <xf numFmtId="14" fontId="8" fillId="2" borderId="4" xfId="0" applyNumberFormat="1" applyFont="1" applyFill="1" applyBorder="1"/>
    <xf numFmtId="0" fontId="8" fillId="2" borderId="6" xfId="0" applyFont="1" applyFill="1" applyBorder="1"/>
    <xf numFmtId="0" fontId="9" fillId="0" borderId="9" xfId="0" applyFont="1" applyBorder="1"/>
    <xf numFmtId="0" fontId="8" fillId="2" borderId="11" xfId="0" applyFont="1" applyFill="1" applyBorder="1"/>
    <xf numFmtId="0" fontId="9" fillId="0" borderId="10" xfId="0" applyFont="1" applyBorder="1"/>
    <xf numFmtId="0" fontId="8" fillId="0" borderId="5" xfId="0" applyFont="1" applyBorder="1"/>
    <xf numFmtId="0" fontId="8" fillId="0" borderId="7" xfId="0" applyFont="1" applyBorder="1"/>
    <xf numFmtId="164" fontId="0" fillId="4" borderId="0" xfId="1" applyNumberFormat="1" applyFont="1" applyFill="1"/>
    <xf numFmtId="0" fontId="10" fillId="0" borderId="0" xfId="0" applyFont="1" applyAlignment="1">
      <alignment horizontal="center" vertical="center" wrapText="1"/>
    </xf>
    <xf numFmtId="0" fontId="8" fillId="2" borderId="8" xfId="0" applyFont="1" applyFill="1" applyBorder="1" applyAlignment="1"/>
    <xf numFmtId="0" fontId="8" fillId="2" borderId="14" xfId="0" applyFont="1" applyFill="1" applyBorder="1" applyAlignment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4" fontId="8" fillId="2" borderId="4" xfId="0" applyNumberFormat="1" applyFont="1" applyFill="1" applyBorder="1" applyAlignment="1">
      <alignment horizontal="center" vertical="center"/>
    </xf>
    <xf numFmtId="0" fontId="9" fillId="0" borderId="8" xfId="0" applyFont="1" applyBorder="1" applyAlignment="1"/>
    <xf numFmtId="14" fontId="8" fillId="2" borderId="17" xfId="0" applyNumberFormat="1" applyFont="1" applyFill="1" applyBorder="1"/>
    <xf numFmtId="164" fontId="8" fillId="2" borderId="4" xfId="1" applyNumberFormat="1" applyFont="1" applyFill="1" applyBorder="1"/>
    <xf numFmtId="0" fontId="10" fillId="0" borderId="0" xfId="0" applyFont="1" applyAlignment="1">
      <alignment horizontal="center" vertical="center"/>
    </xf>
    <xf numFmtId="14" fontId="8" fillId="2" borderId="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164" fontId="0" fillId="3" borderId="0" xfId="0" applyNumberFormat="1" applyFill="1"/>
    <xf numFmtId="164" fontId="8" fillId="2" borderId="4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" fontId="18" fillId="4" borderId="0" xfId="0" applyNumberFormat="1" applyFont="1" applyFill="1"/>
    <xf numFmtId="0" fontId="8" fillId="0" borderId="0" xfId="0" applyFont="1" applyAlignment="1"/>
    <xf numFmtId="164" fontId="0" fillId="0" borderId="0" xfId="1" applyNumberFormat="1" applyFont="1"/>
    <xf numFmtId="164" fontId="15" fillId="4" borderId="4" xfId="2" applyNumberFormat="1" applyFont="1" applyFill="1" applyBorder="1" applyAlignment="1">
      <alignment horizontal="center" vertical="center"/>
    </xf>
    <xf numFmtId="164" fontId="15" fillId="4" borderId="4" xfId="1" quotePrefix="1" applyNumberFormat="1" applyFont="1" applyFill="1" applyBorder="1" applyAlignment="1">
      <alignment horizontal="center" vertical="center"/>
    </xf>
    <xf numFmtId="164" fontId="15" fillId="4" borderId="4" xfId="2" quotePrefix="1" applyNumberFormat="1" applyFont="1" applyFill="1" applyBorder="1" applyAlignment="1">
      <alignment horizontal="center" vertical="center"/>
    </xf>
    <xf numFmtId="164" fontId="19" fillId="4" borderId="4" xfId="2" applyNumberFormat="1" applyFont="1" applyFill="1" applyBorder="1" applyAlignment="1">
      <alignment horizontal="center" vertical="center"/>
    </xf>
    <xf numFmtId="0" fontId="14" fillId="0" borderId="0" xfId="0" applyFont="1"/>
    <xf numFmtId="164" fontId="15" fillId="2" borderId="4" xfId="1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 indent="2"/>
    </xf>
    <xf numFmtId="0" fontId="8" fillId="0" borderId="0" xfId="0" applyFont="1" applyBorder="1"/>
    <xf numFmtId="0" fontId="0" fillId="0" borderId="0" xfId="0" applyBorder="1"/>
    <xf numFmtId="0" fontId="22" fillId="0" borderId="0" xfId="0" applyFont="1" applyBorder="1" applyAlignment="1">
      <alignment horizontal="center" vertical="center"/>
    </xf>
    <xf numFmtId="164" fontId="15" fillId="4" borderId="0" xfId="1" applyNumberFormat="1" applyFont="1" applyFill="1" applyBorder="1" applyAlignment="1">
      <alignment horizontal="center" vertical="center"/>
    </xf>
    <xf numFmtId="164" fontId="8" fillId="4" borderId="0" xfId="1" applyNumberFormat="1" applyFont="1" applyFill="1" applyBorder="1" applyAlignment="1"/>
    <xf numFmtId="0" fontId="12" fillId="0" borderId="0" xfId="0" applyFont="1" applyBorder="1" applyAlignment="1">
      <alignment vertical="center" wrapText="1"/>
    </xf>
    <xf numFmtId="164" fontId="0" fillId="4" borderId="0" xfId="1" applyNumberFormat="1" applyFont="1" applyFill="1" applyBorder="1" applyAlignment="1">
      <alignment vertical="center"/>
    </xf>
    <xf numFmtId="0" fontId="10" fillId="0" borderId="0" xfId="0" applyFont="1" applyBorder="1"/>
    <xf numFmtId="0" fontId="23" fillId="0" borderId="0" xfId="0" applyFont="1" applyBorder="1"/>
    <xf numFmtId="0" fontId="8" fillId="0" borderId="25" xfId="0" applyFont="1" applyBorder="1"/>
    <xf numFmtId="0" fontId="8" fillId="2" borderId="27" xfId="0" applyFont="1" applyFill="1" applyBorder="1"/>
    <xf numFmtId="0" fontId="9" fillId="0" borderId="25" xfId="0" applyFont="1" applyBorder="1"/>
    <xf numFmtId="0" fontId="0" fillId="0" borderId="26" xfId="0" applyBorder="1"/>
    <xf numFmtId="164" fontId="15" fillId="2" borderId="32" xfId="1" applyNumberFormat="1" applyFont="1" applyFill="1" applyBorder="1" applyAlignment="1">
      <alignment horizontal="center" vertical="center"/>
    </xf>
    <xf numFmtId="164" fontId="15" fillId="4" borderId="26" xfId="1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165" fontId="8" fillId="4" borderId="32" xfId="1" applyNumberFormat="1" applyFont="1" applyFill="1" applyBorder="1" applyAlignment="1">
      <alignment horizontal="center" vertical="center"/>
    </xf>
    <xf numFmtId="14" fontId="8" fillId="2" borderId="32" xfId="0" applyNumberFormat="1" applyFont="1" applyFill="1" applyBorder="1" applyAlignment="1">
      <alignment horizontal="left" vertical="center"/>
    </xf>
    <xf numFmtId="165" fontId="18" fillId="4" borderId="26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0" fillId="0" borderId="25" xfId="0" applyFont="1" applyBorder="1"/>
    <xf numFmtId="165" fontId="8" fillId="4" borderId="32" xfId="0" applyNumberFormat="1" applyFont="1" applyFill="1" applyBorder="1" applyAlignment="1"/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65" fontId="8" fillId="4" borderId="12" xfId="0" applyNumberFormat="1" applyFont="1" applyFill="1" applyBorder="1" applyAlignment="1">
      <alignment horizontal="left" vertical="center"/>
    </xf>
    <xf numFmtId="165" fontId="8" fillId="4" borderId="21" xfId="0" applyNumberFormat="1" applyFont="1" applyFill="1" applyBorder="1" applyAlignment="1">
      <alignment horizontal="left" vertical="center"/>
    </xf>
    <xf numFmtId="165" fontId="8" fillId="4" borderId="1" xfId="0" applyNumberFormat="1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64" fontId="8" fillId="4" borderId="12" xfId="1" applyNumberFormat="1" applyFont="1" applyFill="1" applyBorder="1" applyAlignment="1">
      <alignment horizontal="left" vertical="center"/>
    </xf>
    <xf numFmtId="164" fontId="8" fillId="4" borderId="21" xfId="1" applyNumberFormat="1" applyFont="1" applyFill="1" applyBorder="1" applyAlignment="1">
      <alignment horizontal="left" vertical="center"/>
    </xf>
    <xf numFmtId="164" fontId="8" fillId="4" borderId="20" xfId="1" applyNumberFormat="1" applyFont="1" applyFill="1" applyBorder="1" applyAlignment="1" applyProtection="1">
      <alignment horizontal="left" vertical="center"/>
    </xf>
    <xf numFmtId="164" fontId="8" fillId="4" borderId="2" xfId="1" applyNumberFormat="1" applyFont="1" applyFill="1" applyBorder="1" applyAlignment="1" applyProtection="1">
      <alignment horizontal="left" vertical="center"/>
    </xf>
    <xf numFmtId="164" fontId="8" fillId="4" borderId="20" xfId="1" applyNumberFormat="1" applyFont="1" applyFill="1" applyBorder="1" applyAlignment="1">
      <alignment horizontal="left" vertical="center"/>
    </xf>
    <xf numFmtId="164" fontId="8" fillId="4" borderId="2" xfId="1" applyNumberFormat="1" applyFont="1" applyFill="1" applyBorder="1" applyAlignment="1">
      <alignment horizontal="left" vertical="center"/>
    </xf>
    <xf numFmtId="165" fontId="8" fillId="4" borderId="13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4" fontId="8" fillId="2" borderId="12" xfId="0" applyNumberFormat="1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/>
    </xf>
    <xf numFmtId="14" fontId="8" fillId="2" borderId="33" xfId="0" applyNumberFormat="1" applyFont="1" applyFill="1" applyBorder="1" applyAlignment="1">
      <alignment horizontal="center" vertical="center"/>
    </xf>
    <xf numFmtId="164" fontId="0" fillId="4" borderId="26" xfId="1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164" fontId="15" fillId="2" borderId="18" xfId="1" applyNumberFormat="1" applyFont="1" applyFill="1" applyBorder="1" applyAlignment="1">
      <alignment horizontal="center" vertical="center"/>
    </xf>
    <xf numFmtId="164" fontId="15" fillId="2" borderId="19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3" borderId="25" xfId="0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left" vertical="center"/>
    </xf>
    <xf numFmtId="164" fontId="8" fillId="2" borderId="13" xfId="1" applyNumberFormat="1" applyFont="1" applyFill="1" applyBorder="1" applyAlignment="1">
      <alignment horizontal="left" vertical="center"/>
    </xf>
    <xf numFmtId="164" fontId="8" fillId="4" borderId="12" xfId="1" applyNumberFormat="1" applyFont="1" applyFill="1" applyBorder="1" applyAlignment="1" applyProtection="1">
      <alignment horizontal="left" vertical="center"/>
    </xf>
    <xf numFmtId="164" fontId="8" fillId="4" borderId="13" xfId="1" applyNumberFormat="1" applyFont="1" applyFill="1" applyBorder="1" applyAlignment="1" applyProtection="1">
      <alignment horizontal="left" vertical="center"/>
    </xf>
    <xf numFmtId="164" fontId="8" fillId="4" borderId="13" xfId="1" applyNumberFormat="1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64" fontId="15" fillId="2" borderId="30" xfId="1" applyNumberFormat="1" applyFont="1" applyFill="1" applyBorder="1" applyAlignment="1">
      <alignment horizontal="center" vertical="center"/>
    </xf>
    <xf numFmtId="164" fontId="15" fillId="2" borderId="31" xfId="1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 wrapText="1"/>
    </xf>
    <xf numFmtId="0" fontId="24" fillId="0" borderId="25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3" fillId="0" borderId="37" xfId="0" applyFont="1" applyBorder="1"/>
    <xf numFmtId="0" fontId="10" fillId="0" borderId="38" xfId="0" applyFont="1" applyBorder="1"/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/>
    <xf numFmtId="0" fontId="10" fillId="0" borderId="41" xfId="0" applyFont="1" applyBorder="1" applyAlignment="1">
      <alignment horizontal="center"/>
    </xf>
    <xf numFmtId="0" fontId="23" fillId="0" borderId="40" xfId="0" applyFont="1" applyBorder="1"/>
    <xf numFmtId="0" fontId="23" fillId="0" borderId="42" xfId="0" applyFont="1" applyBorder="1"/>
    <xf numFmtId="0" fontId="10" fillId="0" borderId="43" xfId="0" applyFont="1" applyBorder="1"/>
    <xf numFmtId="0" fontId="23" fillId="0" borderId="43" xfId="0" applyFont="1" applyBorder="1" applyAlignment="1">
      <alignment horizontal="left" vertical="center" wrapText="1" indent="1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10" fillId="0" borderId="41" xfId="0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B4E0-034A-4C0D-98C9-EEA2BD49922E}">
  <sheetPr>
    <pageSetUpPr fitToPage="1"/>
  </sheetPr>
  <dimension ref="A1:L81"/>
  <sheetViews>
    <sheetView tabSelected="1" topLeftCell="A31" zoomScaleNormal="100" zoomScaleSheetLayoutView="85" workbookViewId="0">
      <selection activeCell="D5" sqref="D5:E5"/>
    </sheetView>
  </sheetViews>
  <sheetFormatPr baseColWidth="10" defaultRowHeight="14.5" x14ac:dyDescent="0.35"/>
  <cols>
    <col min="1" max="1" width="21.26953125" customWidth="1"/>
    <col min="2" max="2" width="15.54296875" customWidth="1"/>
    <col min="3" max="3" width="13.81640625" customWidth="1"/>
    <col min="4" max="4" width="15.26953125" customWidth="1"/>
    <col min="5" max="5" width="10.453125" customWidth="1"/>
    <col min="6" max="6" width="13.54296875" customWidth="1"/>
    <col min="7" max="7" width="10.453125" customWidth="1"/>
    <col min="8" max="8" width="15.90625" customWidth="1"/>
    <col min="9" max="9" width="15.81640625" customWidth="1"/>
    <col min="10" max="10" width="15.453125" customWidth="1"/>
    <col min="11" max="11" width="15.54296875" customWidth="1"/>
    <col min="12" max="12" width="0.54296875" style="3" customWidth="1"/>
  </cols>
  <sheetData>
    <row r="1" spans="1:12" ht="83.25" customHeight="1" x14ac:dyDescent="0.35">
      <c r="A1" s="119" t="s">
        <v>0</v>
      </c>
      <c r="B1" s="120"/>
      <c r="C1" s="120"/>
      <c r="D1" s="120"/>
      <c r="E1" s="120"/>
      <c r="F1" s="117" t="s">
        <v>1</v>
      </c>
      <c r="G1" s="117"/>
      <c r="H1" s="117"/>
      <c r="I1" s="117"/>
      <c r="J1" s="117"/>
      <c r="K1" s="118"/>
      <c r="L1" s="80"/>
    </row>
    <row r="2" spans="1:12" s="6" customFormat="1" ht="4.5" customHeight="1" x14ac:dyDescent="0.3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80"/>
    </row>
    <row r="3" spans="1:12" ht="21" customHeight="1" x14ac:dyDescent="0.35">
      <c r="A3" s="52" t="s">
        <v>92</v>
      </c>
      <c r="B3" s="8"/>
      <c r="C3" s="42" t="s">
        <v>95</v>
      </c>
      <c r="D3" s="9"/>
      <c r="E3" s="9"/>
      <c r="F3" s="10" t="s">
        <v>97</v>
      </c>
      <c r="G3" s="9"/>
      <c r="H3" s="10" t="s">
        <v>106</v>
      </c>
      <c r="I3" s="11"/>
      <c r="J3" s="12" t="s">
        <v>2</v>
      </c>
      <c r="K3" s="53"/>
      <c r="L3" s="80"/>
    </row>
    <row r="4" spans="1:12" ht="21" customHeight="1" x14ac:dyDescent="0.35">
      <c r="A4" s="54" t="s">
        <v>94</v>
      </c>
      <c r="B4" s="23"/>
      <c r="C4" s="103" t="s">
        <v>96</v>
      </c>
      <c r="D4" s="103"/>
      <c r="E4" s="103"/>
      <c r="F4" s="14"/>
      <c r="G4" s="13"/>
      <c r="H4" s="43"/>
      <c r="I4" s="43"/>
      <c r="J4" s="43"/>
      <c r="K4" s="55"/>
      <c r="L4" s="80"/>
    </row>
    <row r="5" spans="1:12" ht="21" customHeight="1" x14ac:dyDescent="0.35">
      <c r="A5" s="54" t="s">
        <v>93</v>
      </c>
      <c r="B5" s="121"/>
      <c r="C5" s="121"/>
      <c r="D5" s="103" t="s">
        <v>98</v>
      </c>
      <c r="E5" s="103"/>
      <c r="F5" s="17"/>
      <c r="G5" s="18"/>
      <c r="H5" s="22" t="s">
        <v>99</v>
      </c>
      <c r="I5" s="128"/>
      <c r="J5" s="129"/>
      <c r="K5" s="130"/>
      <c r="L5" s="80"/>
    </row>
    <row r="6" spans="1:12" ht="24" customHeight="1" x14ac:dyDescent="0.35">
      <c r="A6" s="122" t="s">
        <v>5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  <c r="L6" s="80"/>
    </row>
    <row r="7" spans="1:12" x14ac:dyDescent="0.35">
      <c r="A7" s="112" t="s">
        <v>6</v>
      </c>
      <c r="B7" s="113"/>
      <c r="C7" s="113"/>
      <c r="D7" s="113"/>
      <c r="E7" s="113"/>
      <c r="F7" s="44"/>
      <c r="G7" s="113" t="s">
        <v>7</v>
      </c>
      <c r="H7" s="113"/>
      <c r="I7" s="113"/>
      <c r="J7" s="113"/>
      <c r="K7" s="131"/>
      <c r="L7" s="80"/>
    </row>
    <row r="8" spans="1:12" x14ac:dyDescent="0.35">
      <c r="A8" s="69"/>
      <c r="B8" s="70"/>
      <c r="C8" s="70"/>
      <c r="D8" s="45" t="s">
        <v>17</v>
      </c>
      <c r="E8" s="45" t="s">
        <v>18</v>
      </c>
      <c r="F8" s="45" t="s">
        <v>19</v>
      </c>
      <c r="G8" s="70"/>
      <c r="H8" s="70"/>
      <c r="I8" s="70"/>
      <c r="J8" s="70"/>
      <c r="K8" s="133"/>
      <c r="L8" s="80"/>
    </row>
    <row r="9" spans="1:12" ht="24" customHeight="1" x14ac:dyDescent="0.35">
      <c r="A9" s="67" t="s">
        <v>8</v>
      </c>
      <c r="B9" s="66"/>
      <c r="C9" s="68"/>
      <c r="D9" s="29"/>
      <c r="E9" s="29"/>
      <c r="F9" s="29">
        <f>+E9+D9</f>
        <v>0</v>
      </c>
      <c r="G9" s="100"/>
      <c r="H9" s="101"/>
      <c r="I9" s="81" t="s">
        <v>25</v>
      </c>
      <c r="J9" s="81" t="s">
        <v>26</v>
      </c>
      <c r="K9" s="96" t="s">
        <v>27</v>
      </c>
      <c r="L9" s="80"/>
    </row>
    <row r="10" spans="1:12" ht="24.75" customHeight="1" x14ac:dyDescent="0.35">
      <c r="A10" s="67" t="s">
        <v>9</v>
      </c>
      <c r="B10" s="66"/>
      <c r="C10" s="68"/>
      <c r="D10" s="35">
        <f>+'Relación Proveedores de Fruto '!E118</f>
        <v>0</v>
      </c>
      <c r="E10" s="35">
        <f>+'Relación Proveedores de Fruto '!F118</f>
        <v>0</v>
      </c>
      <c r="F10" s="35">
        <f>+E10+D10</f>
        <v>0</v>
      </c>
      <c r="G10" s="100"/>
      <c r="H10" s="101"/>
      <c r="I10" s="99"/>
      <c r="J10" s="81"/>
      <c r="K10" s="96"/>
      <c r="L10" s="80"/>
    </row>
    <row r="11" spans="1:12" ht="24.75" customHeight="1" x14ac:dyDescent="0.35">
      <c r="A11" s="67" t="s">
        <v>10</v>
      </c>
      <c r="B11" s="66"/>
      <c r="C11" s="68"/>
      <c r="D11" s="36">
        <f>+'Administración de Contratantes '!B4</f>
        <v>0</v>
      </c>
      <c r="E11" s="36">
        <f>+'Administración de Contratantes '!D4</f>
        <v>0</v>
      </c>
      <c r="F11" s="36">
        <f>SUM(D11:E11)</f>
        <v>0</v>
      </c>
      <c r="G11" s="66" t="s">
        <v>20</v>
      </c>
      <c r="H11" s="68"/>
      <c r="I11" s="40"/>
      <c r="J11" s="97"/>
      <c r="K11" s="136"/>
      <c r="L11" s="80"/>
    </row>
    <row r="12" spans="1:12" ht="24.75" customHeight="1" x14ac:dyDescent="0.35">
      <c r="A12" s="67" t="s">
        <v>11</v>
      </c>
      <c r="B12" s="66"/>
      <c r="C12" s="68"/>
      <c r="D12" s="29"/>
      <c r="E12" s="29"/>
      <c r="F12" s="29">
        <f>+E12+D12</f>
        <v>0</v>
      </c>
      <c r="G12" s="105" t="s">
        <v>21</v>
      </c>
      <c r="H12" s="132"/>
      <c r="I12" s="40"/>
      <c r="J12" s="97"/>
      <c r="K12" s="136"/>
      <c r="L12" s="80"/>
    </row>
    <row r="13" spans="1:12" ht="24.75" customHeight="1" x14ac:dyDescent="0.35">
      <c r="A13" s="67" t="s">
        <v>12</v>
      </c>
      <c r="B13" s="66"/>
      <c r="C13" s="68"/>
      <c r="D13" s="37">
        <f>+'Fruto vendido'!C14</f>
        <v>0</v>
      </c>
      <c r="E13" s="37">
        <f>+'Fruto vendido'!D14</f>
        <v>0</v>
      </c>
      <c r="F13" s="35">
        <f>+E13+D13</f>
        <v>0</v>
      </c>
      <c r="G13" s="66" t="s">
        <v>22</v>
      </c>
      <c r="H13" s="68"/>
      <c r="I13" s="35">
        <f>+'Relación Proveedores de Almendr'!C16</f>
        <v>0</v>
      </c>
      <c r="J13" s="98"/>
      <c r="K13" s="137"/>
      <c r="L13" s="80"/>
    </row>
    <row r="14" spans="1:12" ht="24.75" customHeight="1" x14ac:dyDescent="0.35">
      <c r="A14" s="67" t="s">
        <v>13</v>
      </c>
      <c r="B14" s="66"/>
      <c r="C14" s="68"/>
      <c r="D14" s="29"/>
      <c r="E14" s="29"/>
      <c r="F14" s="29">
        <f>+E14+D14</f>
        <v>0</v>
      </c>
      <c r="G14" s="66" t="s">
        <v>23</v>
      </c>
      <c r="H14" s="68"/>
      <c r="I14" s="37">
        <f>+'Relación de Almendra Recibida p'!C16</f>
        <v>0</v>
      </c>
      <c r="J14" s="40"/>
      <c r="K14" s="56"/>
      <c r="L14" s="80"/>
    </row>
    <row r="15" spans="1:12" ht="24.75" customHeight="1" x14ac:dyDescent="0.35">
      <c r="A15" s="67" t="s">
        <v>14</v>
      </c>
      <c r="B15" s="66"/>
      <c r="C15" s="68"/>
      <c r="D15" s="38">
        <f>+'Relación de Fruto Enviado a Maq'!C15</f>
        <v>0</v>
      </c>
      <c r="E15" s="38">
        <f>+'Relación de Fruto Enviado a Maq'!D15</f>
        <v>0</v>
      </c>
      <c r="F15" s="38">
        <f>+E15+D15</f>
        <v>0</v>
      </c>
      <c r="G15" s="66" t="s">
        <v>24</v>
      </c>
      <c r="H15" s="68"/>
      <c r="I15" s="46">
        <f>+I11+I12+I13+I14</f>
        <v>0</v>
      </c>
      <c r="J15" s="46">
        <f>+J14+J11</f>
        <v>0</v>
      </c>
      <c r="K15" s="57">
        <f>+K14+K11</f>
        <v>0</v>
      </c>
      <c r="L15" s="80"/>
    </row>
    <row r="16" spans="1:12" ht="24.75" customHeight="1" x14ac:dyDescent="0.35">
      <c r="A16" s="67" t="s">
        <v>15</v>
      </c>
      <c r="B16" s="66"/>
      <c r="C16" s="68"/>
      <c r="D16" s="29"/>
      <c r="E16" s="29"/>
      <c r="F16" s="29">
        <f>+E16+D16</f>
        <v>0</v>
      </c>
      <c r="G16" s="19"/>
      <c r="H16" s="20"/>
      <c r="I16" s="20"/>
      <c r="J16" s="20"/>
      <c r="K16" s="58"/>
      <c r="L16" s="80"/>
    </row>
    <row r="17" spans="1:12" ht="24.75" customHeight="1" x14ac:dyDescent="0.35">
      <c r="A17" s="67" t="s">
        <v>16</v>
      </c>
      <c r="B17" s="66"/>
      <c r="C17" s="68"/>
      <c r="D17" s="47">
        <f>+D9+D10+D11+D12-D13-D14-D15-D16</f>
        <v>0</v>
      </c>
      <c r="E17" s="47">
        <f>+E9+E10+E11+E12-E13-E14-E15-E16</f>
        <v>0</v>
      </c>
      <c r="F17" s="47">
        <f>+F9+F10+F11+F12-F13-F14-F15-F16</f>
        <v>0</v>
      </c>
      <c r="G17" s="19"/>
      <c r="H17" s="20"/>
      <c r="I17" s="20"/>
      <c r="J17" s="20"/>
      <c r="K17" s="58"/>
      <c r="L17" s="80"/>
    </row>
    <row r="18" spans="1:12" ht="21" customHeight="1" x14ac:dyDescent="0.35">
      <c r="A18" s="114" t="s">
        <v>28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  <c r="L18" s="80"/>
    </row>
    <row r="19" spans="1:12" ht="39" customHeight="1" x14ac:dyDescent="0.35">
      <c r="A19" s="69"/>
      <c r="B19" s="70"/>
      <c r="C19" s="70"/>
      <c r="D19" s="70"/>
      <c r="E19" s="70"/>
      <c r="F19" s="70"/>
      <c r="G19" s="81" t="s">
        <v>37</v>
      </c>
      <c r="H19" s="81"/>
      <c r="I19" s="48" t="s">
        <v>36</v>
      </c>
      <c r="J19" s="134" t="s">
        <v>30</v>
      </c>
      <c r="K19" s="135"/>
      <c r="L19" s="80"/>
    </row>
    <row r="20" spans="1:12" s="5" customFormat="1" ht="27.75" customHeight="1" x14ac:dyDescent="0.35">
      <c r="A20" s="67" t="s">
        <v>29</v>
      </c>
      <c r="B20" s="66"/>
      <c r="C20" s="66"/>
      <c r="D20" s="66"/>
      <c r="E20" s="66"/>
      <c r="F20" s="68"/>
      <c r="G20" s="91"/>
      <c r="H20" s="92"/>
      <c r="I20" s="41"/>
      <c r="J20" s="91"/>
      <c r="K20" s="94"/>
      <c r="L20" s="80"/>
    </row>
    <row r="21" spans="1:12" s="5" customFormat="1" ht="27.75" customHeight="1" x14ac:dyDescent="0.35">
      <c r="A21" s="67" t="s">
        <v>31</v>
      </c>
      <c r="B21" s="66"/>
      <c r="C21" s="66"/>
      <c r="D21" s="66"/>
      <c r="E21" s="66"/>
      <c r="F21" s="68"/>
      <c r="G21" s="91"/>
      <c r="H21" s="92"/>
      <c r="I21" s="41"/>
      <c r="J21" s="91"/>
      <c r="K21" s="94"/>
      <c r="L21" s="80"/>
    </row>
    <row r="22" spans="1:12" s="5" customFormat="1" ht="27.75" customHeight="1" x14ac:dyDescent="0.35">
      <c r="A22" s="67" t="s">
        <v>32</v>
      </c>
      <c r="B22" s="66"/>
      <c r="C22" s="66"/>
      <c r="D22" s="66"/>
      <c r="E22" s="66"/>
      <c r="F22" s="68"/>
      <c r="G22" s="91"/>
      <c r="H22" s="92"/>
      <c r="I22" s="41"/>
      <c r="J22" s="91"/>
      <c r="K22" s="94"/>
      <c r="L22" s="80"/>
    </row>
    <row r="23" spans="1:12" s="5" customFormat="1" ht="27.75" customHeight="1" x14ac:dyDescent="0.35">
      <c r="A23" s="67" t="s">
        <v>33</v>
      </c>
      <c r="B23" s="66"/>
      <c r="C23" s="66"/>
      <c r="D23" s="66"/>
      <c r="E23" s="66"/>
      <c r="F23" s="68"/>
      <c r="G23" s="91"/>
      <c r="H23" s="92"/>
      <c r="I23" s="41"/>
      <c r="J23" s="91"/>
      <c r="K23" s="94"/>
      <c r="L23" s="80"/>
    </row>
    <row r="24" spans="1:12" s="5" customFormat="1" ht="27.75" customHeight="1" x14ac:dyDescent="0.35">
      <c r="A24" s="67" t="s">
        <v>34</v>
      </c>
      <c r="B24" s="66"/>
      <c r="C24" s="66"/>
      <c r="D24" s="66"/>
      <c r="E24" s="66"/>
      <c r="F24" s="68"/>
      <c r="G24" s="91"/>
      <c r="H24" s="92"/>
      <c r="I24" s="41"/>
      <c r="J24" s="91"/>
      <c r="K24" s="94"/>
      <c r="L24" s="80"/>
    </row>
    <row r="25" spans="1:12" s="5" customFormat="1" ht="27.75" customHeight="1" x14ac:dyDescent="0.35">
      <c r="A25" s="67" t="s">
        <v>35</v>
      </c>
      <c r="B25" s="66"/>
      <c r="C25" s="66"/>
      <c r="D25" s="66"/>
      <c r="E25" s="66"/>
      <c r="F25" s="68"/>
      <c r="G25" s="93">
        <f>G20+G21+G22-G23+G24</f>
        <v>0</v>
      </c>
      <c r="H25" s="93"/>
      <c r="I25" s="49">
        <f>I20+I21+I22-I23+I24</f>
        <v>0</v>
      </c>
      <c r="J25" s="93">
        <f>J20+J21+J22-J23+J24</f>
        <v>0</v>
      </c>
      <c r="K25" s="95"/>
      <c r="L25" s="80"/>
    </row>
    <row r="26" spans="1:12" ht="20.25" customHeight="1" x14ac:dyDescent="0.4">
      <c r="A26" s="106" t="s">
        <v>38</v>
      </c>
      <c r="B26" s="89"/>
      <c r="C26" s="89"/>
      <c r="D26" s="89"/>
      <c r="E26" s="89"/>
      <c r="F26" s="89" t="s">
        <v>39</v>
      </c>
      <c r="G26" s="89"/>
      <c r="H26" s="89"/>
      <c r="I26" s="89"/>
      <c r="J26" s="89"/>
      <c r="K26" s="90"/>
      <c r="L26" s="80"/>
    </row>
    <row r="27" spans="1:12" ht="42" customHeight="1" x14ac:dyDescent="0.35">
      <c r="A27" s="59"/>
      <c r="B27" s="20"/>
      <c r="C27" s="81" t="s">
        <v>46</v>
      </c>
      <c r="D27" s="81"/>
      <c r="E27" s="81" t="s">
        <v>36</v>
      </c>
      <c r="F27" s="81"/>
      <c r="G27" s="66" t="s">
        <v>47</v>
      </c>
      <c r="H27" s="66"/>
      <c r="I27" s="66"/>
      <c r="J27" s="66"/>
      <c r="K27" s="60">
        <f>+C33+E33</f>
        <v>0</v>
      </c>
      <c r="L27" s="80"/>
    </row>
    <row r="28" spans="1:12" s="2" customFormat="1" ht="30.75" customHeight="1" x14ac:dyDescent="0.35">
      <c r="A28" s="104" t="s">
        <v>40</v>
      </c>
      <c r="B28" s="105"/>
      <c r="C28" s="107"/>
      <c r="D28" s="108"/>
      <c r="E28" s="82">
        <f>+I11+I12</f>
        <v>0</v>
      </c>
      <c r="F28" s="83"/>
      <c r="G28" s="66" t="s">
        <v>48</v>
      </c>
      <c r="H28" s="66"/>
      <c r="I28" s="66"/>
      <c r="J28" s="66"/>
      <c r="K28" s="61"/>
      <c r="L28" s="80"/>
    </row>
    <row r="29" spans="1:12" s="2" customFormat="1" ht="30.75" customHeight="1" x14ac:dyDescent="0.35">
      <c r="A29" s="104" t="s">
        <v>41</v>
      </c>
      <c r="B29" s="105"/>
      <c r="C29" s="109">
        <f>+'Administración de Contratantes '!F4</f>
        <v>0</v>
      </c>
      <c r="D29" s="110"/>
      <c r="E29" s="84">
        <f>+'Administración de Contratantes '!B5</f>
        <v>0</v>
      </c>
      <c r="F29" s="85"/>
      <c r="G29" s="66" t="s">
        <v>49</v>
      </c>
      <c r="H29" s="66"/>
      <c r="I29" s="66"/>
      <c r="J29" s="66"/>
      <c r="K29" s="61"/>
      <c r="L29" s="80"/>
    </row>
    <row r="30" spans="1:12" s="2" customFormat="1" ht="30.75" customHeight="1" x14ac:dyDescent="0.35">
      <c r="A30" s="104" t="s">
        <v>42</v>
      </c>
      <c r="B30" s="105"/>
      <c r="C30" s="82">
        <f>+C28-C29</f>
        <v>0</v>
      </c>
      <c r="D30" s="111"/>
      <c r="E30" s="86">
        <f>+E28-E29</f>
        <v>0</v>
      </c>
      <c r="F30" s="87"/>
      <c r="G30" s="66" t="s">
        <v>50</v>
      </c>
      <c r="H30" s="66"/>
      <c r="I30" s="66"/>
      <c r="J30" s="66"/>
      <c r="K30" s="62">
        <f>+K29+K28+K27</f>
        <v>0</v>
      </c>
      <c r="L30" s="80"/>
    </row>
    <row r="31" spans="1:12" s="2" customFormat="1" ht="30.75" customHeight="1" x14ac:dyDescent="0.35">
      <c r="A31" s="104" t="s">
        <v>43</v>
      </c>
      <c r="B31" s="105"/>
      <c r="C31" s="71">
        <f>3624*1.5%*C28</f>
        <v>0</v>
      </c>
      <c r="D31" s="88"/>
      <c r="E31" s="71">
        <f>1736*1.5%*E28</f>
        <v>0</v>
      </c>
      <c r="F31" s="72"/>
      <c r="G31" s="66" t="s">
        <v>51</v>
      </c>
      <c r="H31" s="66"/>
      <c r="I31" s="66"/>
      <c r="J31" s="66"/>
      <c r="K31" s="63"/>
      <c r="L31" s="80"/>
    </row>
    <row r="32" spans="1:12" s="2" customFormat="1" ht="30.75" customHeight="1" x14ac:dyDescent="0.35">
      <c r="A32" s="104" t="s">
        <v>44</v>
      </c>
      <c r="B32" s="105"/>
      <c r="C32" s="71">
        <f>+'Administración de Contratantes '!B6</f>
        <v>0</v>
      </c>
      <c r="D32" s="88"/>
      <c r="E32" s="73">
        <f>+'Administración de Contratantes '!D6</f>
        <v>0</v>
      </c>
      <c r="F32" s="74"/>
      <c r="G32" s="66" t="s">
        <v>52</v>
      </c>
      <c r="H32" s="66"/>
      <c r="I32" s="66"/>
      <c r="J32" s="66"/>
      <c r="K32" s="63"/>
      <c r="L32" s="80"/>
    </row>
    <row r="33" spans="1:12" s="2" customFormat="1" ht="30.75" customHeight="1" x14ac:dyDescent="0.35">
      <c r="A33" s="104" t="s">
        <v>45</v>
      </c>
      <c r="B33" s="105"/>
      <c r="C33" s="71">
        <f>+C32+C31</f>
        <v>0</v>
      </c>
      <c r="D33" s="88"/>
      <c r="E33" s="71">
        <f>+E32+E31</f>
        <v>0</v>
      </c>
      <c r="F33" s="72"/>
      <c r="G33" s="66" t="s">
        <v>53</v>
      </c>
      <c r="H33" s="66"/>
      <c r="I33" s="66"/>
      <c r="J33" s="66"/>
      <c r="K33" s="62">
        <f>+K30-K31</f>
        <v>0</v>
      </c>
      <c r="L33" s="80"/>
    </row>
    <row r="34" spans="1:12" ht="30.75" customHeight="1" x14ac:dyDescent="0.35">
      <c r="A34" s="64"/>
      <c r="B34" s="50"/>
      <c r="C34" s="44"/>
      <c r="D34" s="44"/>
      <c r="E34" s="44"/>
      <c r="F34" s="44"/>
      <c r="G34" s="66" t="s">
        <v>54</v>
      </c>
      <c r="H34" s="66"/>
      <c r="I34" s="66"/>
      <c r="J34" s="66"/>
      <c r="K34" s="65"/>
      <c r="L34" s="80"/>
    </row>
    <row r="35" spans="1:12" x14ac:dyDescent="0.35">
      <c r="A35" s="64"/>
      <c r="B35" s="50"/>
      <c r="C35" s="44"/>
      <c r="D35" s="44"/>
      <c r="E35" s="44"/>
      <c r="F35" s="102"/>
      <c r="G35" s="102"/>
      <c r="H35" s="102"/>
      <c r="I35" s="102"/>
      <c r="J35" s="44"/>
      <c r="K35" s="55"/>
      <c r="L35" s="80"/>
    </row>
    <row r="36" spans="1:12" x14ac:dyDescent="0.35">
      <c r="A36" s="161" t="s">
        <v>55</v>
      </c>
      <c r="B36" s="152"/>
      <c r="C36" s="161" t="s">
        <v>56</v>
      </c>
      <c r="D36" s="151"/>
      <c r="E36" s="152"/>
      <c r="F36" s="149" t="s">
        <v>57</v>
      </c>
      <c r="G36" s="150"/>
      <c r="H36" s="151"/>
      <c r="I36" s="151"/>
      <c r="J36" s="151"/>
      <c r="K36" s="152"/>
      <c r="L36" s="80"/>
    </row>
    <row r="37" spans="1:12" ht="21.75" customHeight="1" x14ac:dyDescent="0.35">
      <c r="A37" s="162" t="s">
        <v>104</v>
      </c>
      <c r="B37" s="164"/>
      <c r="C37" s="162" t="s">
        <v>104</v>
      </c>
      <c r="D37" s="75"/>
      <c r="E37" s="154"/>
      <c r="F37" s="153" t="s">
        <v>102</v>
      </c>
      <c r="G37" s="50"/>
      <c r="H37" s="51" t="s">
        <v>103</v>
      </c>
      <c r="I37" s="75"/>
      <c r="J37" s="75"/>
      <c r="K37" s="154"/>
      <c r="L37" s="80"/>
    </row>
    <row r="38" spans="1:12" ht="21.75" customHeight="1" x14ac:dyDescent="0.35">
      <c r="A38" s="162" t="s">
        <v>105</v>
      </c>
      <c r="B38" s="164"/>
      <c r="C38" s="162" t="s">
        <v>105</v>
      </c>
      <c r="D38" s="75"/>
      <c r="E38" s="154"/>
      <c r="F38" s="155" t="s">
        <v>86</v>
      </c>
      <c r="G38" s="50"/>
      <c r="H38" s="51" t="s">
        <v>88</v>
      </c>
      <c r="I38" s="75"/>
      <c r="J38" s="75"/>
      <c r="K38" s="154"/>
      <c r="L38" s="80"/>
    </row>
    <row r="39" spans="1:12" ht="53.25" customHeight="1" x14ac:dyDescent="0.35">
      <c r="A39" s="163" t="s">
        <v>101</v>
      </c>
      <c r="B39" s="160"/>
      <c r="C39" s="163" t="s">
        <v>100</v>
      </c>
      <c r="D39" s="159"/>
      <c r="E39" s="160"/>
      <c r="F39" s="156" t="s">
        <v>87</v>
      </c>
      <c r="G39" s="157"/>
      <c r="H39" s="158" t="s">
        <v>89</v>
      </c>
      <c r="I39" s="159"/>
      <c r="J39" s="159"/>
      <c r="K39" s="160"/>
      <c r="L39" s="80"/>
    </row>
    <row r="40" spans="1:12" x14ac:dyDescent="0.35">
      <c r="A40" s="64"/>
      <c r="B40" s="50"/>
      <c r="C40" s="50" t="s">
        <v>85</v>
      </c>
      <c r="D40" s="75"/>
      <c r="E40" s="75"/>
      <c r="F40" s="75"/>
      <c r="G40" s="75"/>
      <c r="H40" s="75"/>
      <c r="I40" s="75"/>
      <c r="J40" s="75"/>
      <c r="K40" s="76"/>
      <c r="L40" s="80"/>
    </row>
    <row r="41" spans="1:12" x14ac:dyDescent="0.35">
      <c r="A41" s="146" t="s">
        <v>91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8"/>
      <c r="L41" s="80"/>
    </row>
    <row r="42" spans="1:12" ht="22.5" customHeight="1" thickBot="1" x14ac:dyDescent="0.4">
      <c r="A42" s="77" t="s">
        <v>90</v>
      </c>
      <c r="B42" s="78"/>
      <c r="C42" s="78"/>
      <c r="D42" s="78"/>
      <c r="E42" s="78"/>
      <c r="F42" s="78"/>
      <c r="G42" s="78"/>
      <c r="H42" s="78"/>
      <c r="I42" s="78"/>
      <c r="J42" s="78"/>
      <c r="K42" s="79"/>
      <c r="L42" s="80"/>
    </row>
    <row r="66" spans="1:1" hidden="1" x14ac:dyDescent="0.35"/>
    <row r="67" spans="1:1" hidden="1" x14ac:dyDescent="0.35">
      <c r="A67">
        <v>2021</v>
      </c>
    </row>
    <row r="68" spans="1:1" hidden="1" x14ac:dyDescent="0.35">
      <c r="A68">
        <v>2022</v>
      </c>
    </row>
    <row r="69" spans="1:1" hidden="1" x14ac:dyDescent="0.35">
      <c r="A69">
        <v>2023</v>
      </c>
    </row>
    <row r="70" spans="1:1" hidden="1" x14ac:dyDescent="0.35">
      <c r="A70">
        <v>1</v>
      </c>
    </row>
    <row r="71" spans="1:1" hidden="1" x14ac:dyDescent="0.35">
      <c r="A71">
        <v>2</v>
      </c>
    </row>
    <row r="72" spans="1:1" hidden="1" x14ac:dyDescent="0.35">
      <c r="A72">
        <v>3</v>
      </c>
    </row>
    <row r="73" spans="1:1" hidden="1" x14ac:dyDescent="0.35">
      <c r="A73">
        <v>4</v>
      </c>
    </row>
    <row r="74" spans="1:1" hidden="1" x14ac:dyDescent="0.35">
      <c r="A74">
        <v>5</v>
      </c>
    </row>
    <row r="75" spans="1:1" hidden="1" x14ac:dyDescent="0.35">
      <c r="A75">
        <v>6</v>
      </c>
    </row>
    <row r="76" spans="1:1" hidden="1" x14ac:dyDescent="0.35">
      <c r="A76">
        <v>7</v>
      </c>
    </row>
    <row r="77" spans="1:1" hidden="1" x14ac:dyDescent="0.35">
      <c r="A77">
        <v>8</v>
      </c>
    </row>
    <row r="78" spans="1:1" hidden="1" x14ac:dyDescent="0.35">
      <c r="A78">
        <v>9</v>
      </c>
    </row>
    <row r="79" spans="1:1" hidden="1" x14ac:dyDescent="0.35">
      <c r="A79">
        <v>10</v>
      </c>
    </row>
    <row r="80" spans="1:1" hidden="1" x14ac:dyDescent="0.35">
      <c r="A80">
        <v>11</v>
      </c>
    </row>
    <row r="81" spans="1:1" hidden="1" x14ac:dyDescent="0.35">
      <c r="A81">
        <v>12</v>
      </c>
    </row>
  </sheetData>
  <mergeCells count="100">
    <mergeCell ref="F1:K1"/>
    <mergeCell ref="A1:E1"/>
    <mergeCell ref="D5:E5"/>
    <mergeCell ref="B5:C5"/>
    <mergeCell ref="G20:H20"/>
    <mergeCell ref="A13:C13"/>
    <mergeCell ref="A6:K6"/>
    <mergeCell ref="A2:K2"/>
    <mergeCell ref="I5:K5"/>
    <mergeCell ref="G7:K7"/>
    <mergeCell ref="G11:H11"/>
    <mergeCell ref="G12:H12"/>
    <mergeCell ref="G8:K8"/>
    <mergeCell ref="A8:C8"/>
    <mergeCell ref="J19:K19"/>
    <mergeCell ref="K11:K13"/>
    <mergeCell ref="A14:C14"/>
    <mergeCell ref="A15:C15"/>
    <mergeCell ref="A16:C16"/>
    <mergeCell ref="A17:C17"/>
    <mergeCell ref="A18:K18"/>
    <mergeCell ref="F35:I35"/>
    <mergeCell ref="C4:E4"/>
    <mergeCell ref="A32:B32"/>
    <mergeCell ref="A33:B33"/>
    <mergeCell ref="C27:D27"/>
    <mergeCell ref="A26:E26"/>
    <mergeCell ref="A28:B28"/>
    <mergeCell ref="A29:B29"/>
    <mergeCell ref="A30:B30"/>
    <mergeCell ref="A31:B31"/>
    <mergeCell ref="C28:D28"/>
    <mergeCell ref="C29:D29"/>
    <mergeCell ref="C30:D30"/>
    <mergeCell ref="C31:D31"/>
    <mergeCell ref="A7:E7"/>
    <mergeCell ref="G19:H19"/>
    <mergeCell ref="J11:J13"/>
    <mergeCell ref="I9:I10"/>
    <mergeCell ref="G13:H13"/>
    <mergeCell ref="G14:H14"/>
    <mergeCell ref="G15:H15"/>
    <mergeCell ref="G9:H10"/>
    <mergeCell ref="A9:C9"/>
    <mergeCell ref="A10:C10"/>
    <mergeCell ref="A11:C11"/>
    <mergeCell ref="A12:C12"/>
    <mergeCell ref="F26:K26"/>
    <mergeCell ref="G22:H22"/>
    <mergeCell ref="G23:H23"/>
    <mergeCell ref="G24:H24"/>
    <mergeCell ref="G25:H25"/>
    <mergeCell ref="J21:K21"/>
    <mergeCell ref="J22:K22"/>
    <mergeCell ref="J23:K23"/>
    <mergeCell ref="J24:K24"/>
    <mergeCell ref="J25:K25"/>
    <mergeCell ref="J9:J10"/>
    <mergeCell ref="K9:K10"/>
    <mergeCell ref="A42:K42"/>
    <mergeCell ref="L1:L42"/>
    <mergeCell ref="H36:K36"/>
    <mergeCell ref="E27:F27"/>
    <mergeCell ref="E28:F28"/>
    <mergeCell ref="E29:F29"/>
    <mergeCell ref="E30:F30"/>
    <mergeCell ref="C32:D32"/>
    <mergeCell ref="C33:D33"/>
    <mergeCell ref="G27:J27"/>
    <mergeCell ref="G28:J28"/>
    <mergeCell ref="G29:J29"/>
    <mergeCell ref="G30:J30"/>
    <mergeCell ref="G31:J31"/>
    <mergeCell ref="A21:F21"/>
    <mergeCell ref="A22:F22"/>
    <mergeCell ref="A41:K41"/>
    <mergeCell ref="F40:K40"/>
    <mergeCell ref="I38:K38"/>
    <mergeCell ref="I39:K39"/>
    <mergeCell ref="A36:B36"/>
    <mergeCell ref="C36:E36"/>
    <mergeCell ref="D37:E37"/>
    <mergeCell ref="D38:E38"/>
    <mergeCell ref="I37:K37"/>
    <mergeCell ref="D40:E40"/>
    <mergeCell ref="A39:B39"/>
    <mergeCell ref="C39:E39"/>
    <mergeCell ref="G34:J34"/>
    <mergeCell ref="A23:F23"/>
    <mergeCell ref="A24:F24"/>
    <mergeCell ref="A25:F25"/>
    <mergeCell ref="A19:F19"/>
    <mergeCell ref="E31:F31"/>
    <mergeCell ref="E32:F32"/>
    <mergeCell ref="E33:F33"/>
    <mergeCell ref="G32:J32"/>
    <mergeCell ref="G33:J33"/>
    <mergeCell ref="G21:H21"/>
    <mergeCell ref="J20:K20"/>
    <mergeCell ref="A20:F20"/>
  </mergeCells>
  <dataValidations count="2">
    <dataValidation type="list" allowBlank="1" showInputMessage="1" showErrorMessage="1" sqref="D3" xr:uid="{6636D931-DB05-4667-8E51-9B04F5291FDF}">
      <formula1>$A$67:$A$69</formula1>
    </dataValidation>
    <dataValidation type="list" allowBlank="1" showInputMessage="1" showErrorMessage="1" sqref="E3" xr:uid="{794D4624-4928-4AD1-B928-712E5C6941E6}">
      <formula1>$A$70:$A$81</formula1>
    </dataValidation>
  </dataValidations>
  <hyperlinks>
    <hyperlink ref="D11" location="'Administración de Contratantes '!A1" display="'Administración de Contratantes '!A1" xr:uid="{DFFA71B0-1F6D-4765-8A27-C960A959A726}"/>
    <hyperlink ref="E11" location="'Administración de Contratantes '!A1" display="'Administración de Contratantes '!A1" xr:uid="{FCC7806E-A369-4F59-AF5B-9EFAE906E51B}"/>
    <hyperlink ref="F11" location="'Administración de Contratantes '!A1" display="'Administración de Contratantes '!A1" xr:uid="{CA3727E0-E843-405E-8A5C-980422B0F7C9}"/>
    <hyperlink ref="D10" location="'Relación Proveedores de Fruto '!A1" display="'Relación Proveedores de Fruto '!A1" xr:uid="{5AB8DF3F-5F36-41AB-97FF-1D8EBD91246E}"/>
    <hyperlink ref="E10" location="'Relación Proveedores de Fruto '!A1" display="'Relación Proveedores de Fruto '!A1" xr:uid="{8D8D06E4-70B0-40CC-A551-A37618D8E114}"/>
    <hyperlink ref="F10" location="'Relación Proveedores de Fruto '!A1" display="'Relación Proveedores de Fruto '!A1" xr:uid="{51C5BCFF-B9A8-4B4A-9662-55100768A6CD}"/>
    <hyperlink ref="D13" location="'Fruto vendido'!A1" display="'Fruto vendido'!A1" xr:uid="{DFE99958-B38A-4B04-9201-C3B7989EA40A}"/>
    <hyperlink ref="E13" location="'Fruto vendido'!A1" display="'Fruto vendido'!A1" xr:uid="{951E0663-5C80-4C8B-85AB-B932A65C0B59}"/>
    <hyperlink ref="F13" location="'Fruto vendido'!A1" display="'Fruto vendido'!A1" xr:uid="{3110C1E0-301A-4404-8196-B493A9974B28}"/>
    <hyperlink ref="D15" location="'Relación de Fruto Enviado a Maq'!A1" display="'Relación de Fruto Enviado a Maq'!A1" xr:uid="{60A82015-1900-46DD-9E05-D5DFE4726B2E}"/>
    <hyperlink ref="E15" location="'Relación de Fruto Enviado a Maq'!A1" display="'Relación de Fruto Enviado a Maq'!A1" xr:uid="{D453C0E7-FD9C-4336-BCF9-F398F47BE410}"/>
    <hyperlink ref="F15" location="'Relación de Fruto Enviado a Maq'!A1" display="'Relación de Fruto Enviado a Maq'!A1" xr:uid="{C0885E59-16ED-45B6-A7D4-106BFC1E0E51}"/>
    <hyperlink ref="I13" location="'Relación Proveedores de Almendr'!A1" display="'Relación Proveedores de Almendr'!A1" xr:uid="{C71CF3C2-FBBE-4E99-A252-0C39628224E1}"/>
    <hyperlink ref="I14" location="'Relación de Almendra Recibida p'!A1" display="'Relación de Almendra Recibida p'!A1" xr:uid="{F3337E60-133C-416B-A622-F74B20A04220}"/>
  </hyperlinks>
  <pageMargins left="0.70866141732283472" right="0.70866141732283472" top="0.74803149606299213" bottom="0.74803149606299213" header="0.31496062992125984" footer="0.31496062992125984"/>
  <pageSetup scale="57" orientation="portrait" r:id="rId1"/>
  <ignoredErrors>
    <ignoredError xmlns:x16r3="http://schemas.microsoft.com/office/spreadsheetml/2018/08/main" sqref="D11:E11" x16r3:misleadingFormat="1"/>
    <ignoredError sqref="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EA25-8B82-47C9-BA5D-5B183D94964C}">
  <dimension ref="A1:C16"/>
  <sheetViews>
    <sheetView view="pageBreakPreview" zoomScale="85" zoomScaleNormal="100" zoomScaleSheetLayoutView="85" workbookViewId="0">
      <selection activeCell="C16" sqref="C16"/>
    </sheetView>
  </sheetViews>
  <sheetFormatPr baseColWidth="10" defaultRowHeight="14.5" x14ac:dyDescent="0.35"/>
  <cols>
    <col min="1" max="1" width="17.54296875" customWidth="1"/>
    <col min="2" max="2" width="31.81640625" customWidth="1"/>
    <col min="3" max="3" width="23" customWidth="1"/>
  </cols>
  <sheetData>
    <row r="1" spans="1:3" ht="16.5" customHeight="1" x14ac:dyDescent="0.45">
      <c r="A1" s="139" t="s">
        <v>84</v>
      </c>
      <c r="B1" s="139"/>
      <c r="C1" s="139"/>
    </row>
    <row r="2" spans="1:3" ht="16.5" customHeight="1" x14ac:dyDescent="0.45">
      <c r="A2" s="138" t="s">
        <v>79</v>
      </c>
      <c r="B2" s="138"/>
      <c r="C2" s="138"/>
    </row>
    <row r="3" spans="1:3" ht="16.5" x14ac:dyDescent="0.45">
      <c r="A3" s="1" t="s">
        <v>3</v>
      </c>
      <c r="B3" s="33" t="s">
        <v>4</v>
      </c>
      <c r="C3" s="1" t="s">
        <v>80</v>
      </c>
    </row>
    <row r="4" spans="1:3" x14ac:dyDescent="0.35">
      <c r="A4" s="8"/>
      <c r="B4" s="8"/>
      <c r="C4" s="24"/>
    </row>
    <row r="5" spans="1:3" x14ac:dyDescent="0.35">
      <c r="A5" s="8"/>
      <c r="B5" s="8"/>
      <c r="C5" s="24"/>
    </row>
    <row r="6" spans="1:3" x14ac:dyDescent="0.35">
      <c r="A6" s="8"/>
      <c r="B6" s="8"/>
      <c r="C6" s="24"/>
    </row>
    <row r="7" spans="1:3" x14ac:dyDescent="0.35">
      <c r="A7" s="8"/>
      <c r="B7" s="8"/>
      <c r="C7" s="24"/>
    </row>
    <row r="8" spans="1:3" x14ac:dyDescent="0.35">
      <c r="A8" s="8"/>
      <c r="B8" s="8"/>
      <c r="C8" s="24"/>
    </row>
    <row r="9" spans="1:3" x14ac:dyDescent="0.35">
      <c r="A9" s="8"/>
      <c r="B9" s="8"/>
      <c r="C9" s="24"/>
    </row>
    <row r="10" spans="1:3" x14ac:dyDescent="0.35">
      <c r="A10" s="8"/>
      <c r="B10" s="8"/>
      <c r="C10" s="24"/>
    </row>
    <row r="11" spans="1:3" x14ac:dyDescent="0.35">
      <c r="A11" s="8"/>
      <c r="B11" s="8"/>
      <c r="C11" s="24"/>
    </row>
    <row r="12" spans="1:3" x14ac:dyDescent="0.35">
      <c r="A12" s="8"/>
      <c r="B12" s="8"/>
      <c r="C12" s="24"/>
    </row>
    <row r="13" spans="1:3" x14ac:dyDescent="0.35">
      <c r="A13" s="8"/>
      <c r="B13" s="8"/>
      <c r="C13" s="24"/>
    </row>
    <row r="14" spans="1:3" x14ac:dyDescent="0.35">
      <c r="A14" s="8"/>
      <c r="B14" s="8"/>
      <c r="C14" s="24"/>
    </row>
    <row r="15" spans="1:3" x14ac:dyDescent="0.35">
      <c r="A15" s="8"/>
      <c r="B15" s="8"/>
      <c r="C15" s="24"/>
    </row>
    <row r="16" spans="1:3" x14ac:dyDescent="0.35">
      <c r="C16" s="34">
        <f>SUM(C4:C15)</f>
        <v>0</v>
      </c>
    </row>
  </sheetData>
  <mergeCells count="2">
    <mergeCell ref="A2:C2"/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F2B7-77AF-4E65-B153-34B207FD8D9D}">
  <dimension ref="A1:D16"/>
  <sheetViews>
    <sheetView view="pageBreakPreview" zoomScale="115" zoomScaleNormal="100" zoomScaleSheetLayoutView="115" workbookViewId="0">
      <selection sqref="A1:C1"/>
    </sheetView>
  </sheetViews>
  <sheetFormatPr baseColWidth="10" defaultRowHeight="14.5" x14ac:dyDescent="0.35"/>
  <cols>
    <col min="2" max="2" width="25.453125" customWidth="1"/>
    <col min="3" max="3" width="32.26953125" customWidth="1"/>
  </cols>
  <sheetData>
    <row r="1" spans="1:4" ht="16.5" x14ac:dyDescent="0.45">
      <c r="A1" s="140" t="s">
        <v>78</v>
      </c>
      <c r="B1" s="140"/>
      <c r="C1" s="140"/>
      <c r="D1" s="39"/>
    </row>
    <row r="2" spans="1:4" x14ac:dyDescent="0.35">
      <c r="A2" s="141" t="s">
        <v>79</v>
      </c>
      <c r="B2" s="141"/>
      <c r="C2" s="141"/>
      <c r="D2" s="39"/>
    </row>
    <row r="3" spans="1:4" ht="16.5" x14ac:dyDescent="0.45">
      <c r="A3" s="1" t="s">
        <v>3</v>
      </c>
      <c r="B3" s="33" t="s">
        <v>4</v>
      </c>
      <c r="C3" s="1" t="s">
        <v>80</v>
      </c>
    </row>
    <row r="4" spans="1:4" x14ac:dyDescent="0.35">
      <c r="A4" s="8"/>
      <c r="B4" s="8"/>
      <c r="C4" s="24"/>
    </row>
    <row r="5" spans="1:4" x14ac:dyDescent="0.35">
      <c r="A5" s="8"/>
      <c r="B5" s="8"/>
      <c r="C5" s="24"/>
    </row>
    <row r="6" spans="1:4" x14ac:dyDescent="0.35">
      <c r="A6" s="8"/>
      <c r="B6" s="8"/>
      <c r="C6" s="24"/>
    </row>
    <row r="7" spans="1:4" x14ac:dyDescent="0.35">
      <c r="A7" s="8"/>
      <c r="B7" s="8"/>
      <c r="C7" s="24"/>
    </row>
    <row r="8" spans="1:4" x14ac:dyDescent="0.35">
      <c r="A8" s="8"/>
      <c r="B8" s="8"/>
      <c r="C8" s="24"/>
    </row>
    <row r="9" spans="1:4" x14ac:dyDescent="0.35">
      <c r="A9" s="8"/>
      <c r="B9" s="8"/>
      <c r="C9" s="24"/>
    </row>
    <row r="10" spans="1:4" x14ac:dyDescent="0.35">
      <c r="A10" s="8"/>
      <c r="B10" s="8"/>
      <c r="C10" s="24"/>
    </row>
    <row r="11" spans="1:4" x14ac:dyDescent="0.35">
      <c r="A11" s="8"/>
      <c r="B11" s="8"/>
      <c r="C11" s="24"/>
    </row>
    <row r="12" spans="1:4" x14ac:dyDescent="0.35">
      <c r="A12" s="8"/>
      <c r="B12" s="8"/>
      <c r="C12" s="24"/>
    </row>
    <row r="13" spans="1:4" x14ac:dyDescent="0.35">
      <c r="A13" s="8"/>
      <c r="B13" s="8"/>
      <c r="C13" s="24"/>
    </row>
    <row r="14" spans="1:4" x14ac:dyDescent="0.35">
      <c r="A14" s="8"/>
      <c r="B14" s="8"/>
      <c r="C14" s="24"/>
    </row>
    <row r="15" spans="1:4" x14ac:dyDescent="0.35">
      <c r="A15" s="8"/>
      <c r="B15" s="8"/>
      <c r="C15" s="24"/>
    </row>
    <row r="16" spans="1:4" x14ac:dyDescent="0.35">
      <c r="C16" s="34">
        <f>SUM(C4:C15)</f>
        <v>0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B998-C248-408D-AD93-8185AFB63FDE}">
  <dimension ref="A1:F6"/>
  <sheetViews>
    <sheetView view="pageBreakPreview" zoomScaleNormal="100" zoomScaleSheetLayoutView="100" workbookViewId="0">
      <selection activeCell="C11" sqref="C11"/>
    </sheetView>
  </sheetViews>
  <sheetFormatPr baseColWidth="10" defaultRowHeight="14.5" x14ac:dyDescent="0.35"/>
  <cols>
    <col min="1" max="1" width="39.453125" customWidth="1"/>
    <col min="2" max="2" width="23.54296875" customWidth="1"/>
    <col min="3" max="3" width="28.26953125" customWidth="1"/>
    <col min="4" max="4" width="24.81640625" customWidth="1"/>
    <col min="5" max="5" width="23.453125" customWidth="1"/>
    <col min="6" max="6" width="18.7265625" customWidth="1"/>
  </cols>
  <sheetData>
    <row r="1" spans="1:6" ht="45" customHeight="1" x14ac:dyDescent="0.35">
      <c r="A1" s="142" t="s">
        <v>65</v>
      </c>
      <c r="B1" s="142"/>
      <c r="C1" s="142"/>
      <c r="D1" s="142"/>
      <c r="E1" s="142"/>
      <c r="F1" s="142"/>
    </row>
    <row r="2" spans="1:6" x14ac:dyDescent="0.35">
      <c r="A2" s="7"/>
      <c r="B2" s="7"/>
      <c r="C2" s="7"/>
      <c r="D2" s="7"/>
      <c r="E2" s="7"/>
    </row>
    <row r="3" spans="1:6" x14ac:dyDescent="0.35">
      <c r="A3" s="7" t="s">
        <v>3</v>
      </c>
      <c r="B3" s="8"/>
      <c r="C3" s="16" t="s">
        <v>58</v>
      </c>
      <c r="D3" s="143"/>
      <c r="E3" s="144"/>
      <c r="F3" s="144"/>
    </row>
    <row r="4" spans="1:6" ht="37.5" x14ac:dyDescent="0.35">
      <c r="A4" s="25" t="s">
        <v>59</v>
      </c>
      <c r="B4" s="29"/>
      <c r="C4" s="16" t="s">
        <v>60</v>
      </c>
      <c r="D4" s="29"/>
      <c r="E4" s="16" t="s">
        <v>61</v>
      </c>
      <c r="F4" s="29"/>
    </row>
    <row r="5" spans="1:6" ht="30.75" customHeight="1" x14ac:dyDescent="0.35">
      <c r="A5" s="16" t="s">
        <v>62</v>
      </c>
      <c r="B5" s="30"/>
      <c r="C5" s="16" t="s">
        <v>63</v>
      </c>
      <c r="D5" s="26"/>
      <c r="E5" s="16" t="s">
        <v>64</v>
      </c>
      <c r="F5" s="21"/>
    </row>
    <row r="6" spans="1:6" ht="29.25" customHeight="1" x14ac:dyDescent="0.35">
      <c r="A6" s="16" t="s">
        <v>66</v>
      </c>
      <c r="B6" s="28">
        <f>3624*1.5%*F4</f>
        <v>0</v>
      </c>
      <c r="C6" s="27" t="s">
        <v>67</v>
      </c>
      <c r="D6" s="28">
        <f>1736*1.5%*B5</f>
        <v>0</v>
      </c>
    </row>
  </sheetData>
  <mergeCells count="2">
    <mergeCell ref="A1:F1"/>
    <mergeCell ref="D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DE94-E07E-4D8D-AED5-EB525B296C98}">
  <dimension ref="A1:G121"/>
  <sheetViews>
    <sheetView workbookViewId="0">
      <selection activeCell="E4" sqref="E4"/>
    </sheetView>
  </sheetViews>
  <sheetFormatPr baseColWidth="10" defaultRowHeight="14.5" x14ac:dyDescent="0.35"/>
  <cols>
    <col min="1" max="1" width="18.81640625" customWidth="1"/>
    <col min="2" max="2" width="22.26953125" customWidth="1"/>
    <col min="3" max="3" width="11.7265625" customWidth="1"/>
    <col min="4" max="4" width="22.54296875" customWidth="1"/>
    <col min="5" max="5" width="15.81640625" customWidth="1"/>
    <col min="6" max="6" width="19" customWidth="1"/>
    <col min="7" max="7" width="18.7265625" customWidth="1"/>
  </cols>
  <sheetData>
    <row r="1" spans="1:7" ht="16.5" x14ac:dyDescent="0.45">
      <c r="A1" s="139" t="s">
        <v>82</v>
      </c>
      <c r="B1" s="139"/>
      <c r="C1" s="139"/>
      <c r="D1" s="139"/>
      <c r="E1" s="139"/>
      <c r="F1" s="139"/>
      <c r="G1" s="139"/>
    </row>
    <row r="2" spans="1:7" ht="16.5" x14ac:dyDescent="0.35">
      <c r="A2" s="145" t="s">
        <v>81</v>
      </c>
      <c r="B2" s="145"/>
      <c r="C2" s="145"/>
      <c r="D2" s="145"/>
      <c r="E2" s="145"/>
      <c r="F2" s="145"/>
      <c r="G2" s="145"/>
    </row>
    <row r="3" spans="1:7" ht="16.5" x14ac:dyDescent="0.45">
      <c r="A3" s="1" t="s">
        <v>68</v>
      </c>
      <c r="B3" s="31" t="s">
        <v>3</v>
      </c>
      <c r="C3" s="1" t="s">
        <v>71</v>
      </c>
      <c r="D3" s="1" t="s">
        <v>72</v>
      </c>
      <c r="E3" s="1" t="s">
        <v>74</v>
      </c>
      <c r="F3" s="1" t="s">
        <v>75</v>
      </c>
      <c r="G3" s="1" t="s">
        <v>73</v>
      </c>
    </row>
    <row r="4" spans="1:7" x14ac:dyDescent="0.35">
      <c r="A4" s="8"/>
      <c r="B4" s="8"/>
      <c r="C4" s="8"/>
      <c r="D4" s="8"/>
      <c r="E4" s="24"/>
      <c r="F4" s="24"/>
      <c r="G4" s="8"/>
    </row>
    <row r="5" spans="1:7" x14ac:dyDescent="0.35">
      <c r="A5" s="8"/>
      <c r="B5" s="8"/>
      <c r="C5" s="8"/>
      <c r="D5" s="8"/>
      <c r="E5" s="24"/>
      <c r="F5" s="24"/>
      <c r="G5" s="8"/>
    </row>
    <row r="6" spans="1:7" x14ac:dyDescent="0.35">
      <c r="A6" s="8"/>
      <c r="B6" s="8"/>
      <c r="C6" s="8"/>
      <c r="D6" s="8"/>
      <c r="E6" s="24"/>
      <c r="F6" s="24"/>
      <c r="G6" s="8"/>
    </row>
    <row r="7" spans="1:7" x14ac:dyDescent="0.35">
      <c r="A7" s="8"/>
      <c r="B7" s="8"/>
      <c r="C7" s="8"/>
      <c r="D7" s="8"/>
      <c r="E7" s="24"/>
      <c r="F7" s="24"/>
      <c r="G7" s="8"/>
    </row>
    <row r="8" spans="1:7" x14ac:dyDescent="0.35">
      <c r="A8" s="8"/>
      <c r="B8" s="8"/>
      <c r="C8" s="8"/>
      <c r="D8" s="8"/>
      <c r="E8" s="24"/>
      <c r="F8" s="24"/>
      <c r="G8" s="8"/>
    </row>
    <row r="9" spans="1:7" x14ac:dyDescent="0.35">
      <c r="A9" s="8"/>
      <c r="B9" s="8"/>
      <c r="C9" s="8"/>
      <c r="D9" s="8"/>
      <c r="E9" s="24"/>
      <c r="F9" s="24"/>
      <c r="G9" s="8"/>
    </row>
    <row r="10" spans="1:7" x14ac:dyDescent="0.35">
      <c r="A10" s="8"/>
      <c r="B10" s="8"/>
      <c r="C10" s="8"/>
      <c r="D10" s="8"/>
      <c r="E10" s="24"/>
      <c r="F10" s="24"/>
      <c r="G10" s="8"/>
    </row>
    <row r="11" spans="1:7" x14ac:dyDescent="0.35">
      <c r="A11" s="8"/>
      <c r="B11" s="8"/>
      <c r="C11" s="8"/>
      <c r="D11" s="8"/>
      <c r="E11" s="24"/>
      <c r="F11" s="24"/>
      <c r="G11" s="8"/>
    </row>
    <row r="12" spans="1:7" x14ac:dyDescent="0.35">
      <c r="A12" s="8"/>
      <c r="B12" s="8"/>
      <c r="C12" s="8"/>
      <c r="D12" s="8"/>
      <c r="E12" s="24"/>
      <c r="F12" s="24"/>
      <c r="G12" s="8"/>
    </row>
    <row r="13" spans="1:7" x14ac:dyDescent="0.35">
      <c r="A13" s="8"/>
      <c r="B13" s="8"/>
      <c r="C13" s="8"/>
      <c r="D13" s="8"/>
      <c r="E13" s="24"/>
      <c r="F13" s="24"/>
      <c r="G13" s="8"/>
    </row>
    <row r="14" spans="1:7" x14ac:dyDescent="0.35">
      <c r="A14" s="8"/>
      <c r="B14" s="8"/>
      <c r="C14" s="8"/>
      <c r="D14" s="8"/>
      <c r="E14" s="24"/>
      <c r="F14" s="24"/>
      <c r="G14" s="8"/>
    </row>
    <row r="15" spans="1:7" x14ac:dyDescent="0.35">
      <c r="A15" s="8"/>
      <c r="B15" s="8"/>
      <c r="C15" s="8"/>
      <c r="D15" s="8"/>
      <c r="E15" s="24"/>
      <c r="F15" s="24"/>
      <c r="G15" s="8"/>
    </row>
    <row r="16" spans="1:7" x14ac:dyDescent="0.35">
      <c r="A16" s="8"/>
      <c r="B16" s="8"/>
      <c r="C16" s="8"/>
      <c r="D16" s="8"/>
      <c r="E16" s="24"/>
      <c r="F16" s="24"/>
      <c r="G16" s="8"/>
    </row>
    <row r="17" spans="1:7" x14ac:dyDescent="0.35">
      <c r="A17" s="8"/>
      <c r="B17" s="8"/>
      <c r="C17" s="8"/>
      <c r="D17" s="8"/>
      <c r="E17" s="24"/>
      <c r="F17" s="24"/>
      <c r="G17" s="8"/>
    </row>
    <row r="18" spans="1:7" x14ac:dyDescent="0.35">
      <c r="A18" s="8"/>
      <c r="B18" s="8"/>
      <c r="C18" s="8"/>
      <c r="D18" s="8"/>
      <c r="E18" s="24"/>
      <c r="F18" s="24"/>
      <c r="G18" s="8"/>
    </row>
    <row r="19" spans="1:7" x14ac:dyDescent="0.35">
      <c r="A19" s="8"/>
      <c r="B19" s="8"/>
      <c r="C19" s="8"/>
      <c r="D19" s="8"/>
      <c r="E19" s="24"/>
      <c r="F19" s="24"/>
      <c r="G19" s="8"/>
    </row>
    <row r="20" spans="1:7" x14ac:dyDescent="0.35">
      <c r="A20" s="8"/>
      <c r="B20" s="8"/>
      <c r="C20" s="8"/>
      <c r="D20" s="8"/>
      <c r="E20" s="24"/>
      <c r="F20" s="24"/>
      <c r="G20" s="8"/>
    </row>
    <row r="21" spans="1:7" x14ac:dyDescent="0.35">
      <c r="A21" s="8"/>
      <c r="B21" s="8"/>
      <c r="C21" s="8"/>
      <c r="D21" s="8"/>
      <c r="E21" s="24"/>
      <c r="F21" s="24"/>
      <c r="G21" s="8"/>
    </row>
    <row r="22" spans="1:7" x14ac:dyDescent="0.35">
      <c r="A22" s="8"/>
      <c r="B22" s="8"/>
      <c r="C22" s="8"/>
      <c r="D22" s="8"/>
      <c r="E22" s="24"/>
      <c r="F22" s="24"/>
      <c r="G22" s="8"/>
    </row>
    <row r="23" spans="1:7" x14ac:dyDescent="0.35">
      <c r="A23" s="8"/>
      <c r="B23" s="8"/>
      <c r="C23" s="8"/>
      <c r="D23" s="8"/>
      <c r="E23" s="24"/>
      <c r="F23" s="24"/>
      <c r="G23" s="8"/>
    </row>
    <row r="24" spans="1:7" x14ac:dyDescent="0.35">
      <c r="A24" s="8"/>
      <c r="B24" s="8"/>
      <c r="C24" s="8"/>
      <c r="D24" s="8"/>
      <c r="E24" s="24"/>
      <c r="F24" s="24"/>
      <c r="G24" s="8"/>
    </row>
    <row r="25" spans="1:7" x14ac:dyDescent="0.35">
      <c r="A25" s="8"/>
      <c r="B25" s="8"/>
      <c r="C25" s="8"/>
      <c r="D25" s="8"/>
      <c r="E25" s="24"/>
      <c r="F25" s="24"/>
      <c r="G25" s="8"/>
    </row>
    <row r="26" spans="1:7" x14ac:dyDescent="0.35">
      <c r="A26" s="8"/>
      <c r="B26" s="8"/>
      <c r="C26" s="8"/>
      <c r="D26" s="8"/>
      <c r="E26" s="24"/>
      <c r="F26" s="24"/>
      <c r="G26" s="8"/>
    </row>
    <row r="27" spans="1:7" x14ac:dyDescent="0.35">
      <c r="A27" s="8"/>
      <c r="B27" s="8"/>
      <c r="C27" s="8"/>
      <c r="D27" s="8"/>
      <c r="E27" s="24"/>
      <c r="F27" s="24"/>
      <c r="G27" s="8"/>
    </row>
    <row r="28" spans="1:7" x14ac:dyDescent="0.35">
      <c r="A28" s="8"/>
      <c r="B28" s="8"/>
      <c r="C28" s="8"/>
      <c r="D28" s="8"/>
      <c r="E28" s="24"/>
      <c r="F28" s="24"/>
      <c r="G28" s="8"/>
    </row>
    <row r="29" spans="1:7" x14ac:dyDescent="0.35">
      <c r="A29" s="8"/>
      <c r="B29" s="8"/>
      <c r="C29" s="8"/>
      <c r="D29" s="8"/>
      <c r="E29" s="24"/>
      <c r="F29" s="24"/>
      <c r="G29" s="8"/>
    </row>
    <row r="30" spans="1:7" x14ac:dyDescent="0.35">
      <c r="A30" s="8"/>
      <c r="B30" s="8"/>
      <c r="C30" s="8"/>
      <c r="D30" s="8"/>
      <c r="E30" s="24"/>
      <c r="F30" s="24"/>
      <c r="G30" s="8"/>
    </row>
    <row r="31" spans="1:7" x14ac:dyDescent="0.35">
      <c r="A31" s="8"/>
      <c r="B31" s="8"/>
      <c r="C31" s="8"/>
      <c r="D31" s="8"/>
      <c r="E31" s="24"/>
      <c r="F31" s="24"/>
      <c r="G31" s="8"/>
    </row>
    <row r="32" spans="1:7" x14ac:dyDescent="0.35">
      <c r="A32" s="8"/>
      <c r="B32" s="8"/>
      <c r="C32" s="8"/>
      <c r="D32" s="8"/>
      <c r="E32" s="24"/>
      <c r="F32" s="24"/>
      <c r="G32" s="8"/>
    </row>
    <row r="33" spans="1:7" x14ac:dyDescent="0.35">
      <c r="A33" s="8"/>
      <c r="B33" s="8"/>
      <c r="C33" s="8"/>
      <c r="D33" s="8"/>
      <c r="E33" s="24"/>
      <c r="F33" s="24"/>
      <c r="G33" s="8"/>
    </row>
    <row r="34" spans="1:7" x14ac:dyDescent="0.35">
      <c r="A34" s="8"/>
      <c r="B34" s="8"/>
      <c r="C34" s="8"/>
      <c r="D34" s="8"/>
      <c r="E34" s="24"/>
      <c r="F34" s="24"/>
      <c r="G34" s="8"/>
    </row>
    <row r="35" spans="1:7" x14ac:dyDescent="0.35">
      <c r="A35" s="8"/>
      <c r="B35" s="8"/>
      <c r="C35" s="8"/>
      <c r="D35" s="8"/>
      <c r="E35" s="24"/>
      <c r="F35" s="24"/>
      <c r="G35" s="8"/>
    </row>
    <row r="36" spans="1:7" x14ac:dyDescent="0.35">
      <c r="A36" s="8"/>
      <c r="B36" s="8"/>
      <c r="C36" s="8"/>
      <c r="D36" s="8"/>
      <c r="E36" s="24"/>
      <c r="F36" s="24"/>
      <c r="G36" s="8"/>
    </row>
    <row r="37" spans="1:7" x14ac:dyDescent="0.35">
      <c r="A37" s="8"/>
      <c r="B37" s="8"/>
      <c r="C37" s="8"/>
      <c r="D37" s="8"/>
      <c r="E37" s="24"/>
      <c r="F37" s="24"/>
      <c r="G37" s="8"/>
    </row>
    <row r="38" spans="1:7" x14ac:dyDescent="0.35">
      <c r="A38" s="8"/>
      <c r="B38" s="8"/>
      <c r="C38" s="8"/>
      <c r="D38" s="8"/>
      <c r="E38" s="24"/>
      <c r="F38" s="24"/>
      <c r="G38" s="8"/>
    </row>
    <row r="39" spans="1:7" x14ac:dyDescent="0.35">
      <c r="A39" s="8"/>
      <c r="B39" s="8"/>
      <c r="C39" s="8"/>
      <c r="D39" s="8"/>
      <c r="E39" s="24"/>
      <c r="F39" s="24"/>
      <c r="G39" s="8"/>
    </row>
    <row r="40" spans="1:7" x14ac:dyDescent="0.35">
      <c r="A40" s="8"/>
      <c r="B40" s="8"/>
      <c r="C40" s="8"/>
      <c r="D40" s="8"/>
      <c r="E40" s="24"/>
      <c r="F40" s="24"/>
      <c r="G40" s="8"/>
    </row>
    <row r="41" spans="1:7" x14ac:dyDescent="0.35">
      <c r="A41" s="8"/>
      <c r="B41" s="8"/>
      <c r="C41" s="8"/>
      <c r="D41" s="8"/>
      <c r="E41" s="24"/>
      <c r="F41" s="24"/>
      <c r="G41" s="8"/>
    </row>
    <row r="42" spans="1:7" x14ac:dyDescent="0.35">
      <c r="A42" s="8"/>
      <c r="B42" s="8"/>
      <c r="C42" s="8"/>
      <c r="D42" s="8"/>
      <c r="E42" s="24"/>
      <c r="F42" s="24"/>
      <c r="G42" s="8"/>
    </row>
    <row r="43" spans="1:7" x14ac:dyDescent="0.35">
      <c r="A43" s="8"/>
      <c r="B43" s="8"/>
      <c r="C43" s="8"/>
      <c r="D43" s="8"/>
      <c r="E43" s="24"/>
      <c r="F43" s="24"/>
      <c r="G43" s="8"/>
    </row>
    <row r="44" spans="1:7" x14ac:dyDescent="0.35">
      <c r="A44" s="8"/>
      <c r="B44" s="8"/>
      <c r="C44" s="8"/>
      <c r="D44" s="8"/>
      <c r="E44" s="24"/>
      <c r="F44" s="24"/>
      <c r="G44" s="8"/>
    </row>
    <row r="45" spans="1:7" x14ac:dyDescent="0.35">
      <c r="A45" s="8"/>
      <c r="B45" s="8"/>
      <c r="C45" s="8"/>
      <c r="D45" s="8"/>
      <c r="E45" s="24"/>
      <c r="F45" s="24"/>
      <c r="G45" s="8"/>
    </row>
    <row r="46" spans="1:7" x14ac:dyDescent="0.35">
      <c r="A46" s="8"/>
      <c r="B46" s="8"/>
      <c r="C46" s="8"/>
      <c r="D46" s="8"/>
      <c r="E46" s="24"/>
      <c r="F46" s="24"/>
      <c r="G46" s="8"/>
    </row>
    <row r="47" spans="1:7" x14ac:dyDescent="0.35">
      <c r="A47" s="8"/>
      <c r="B47" s="8"/>
      <c r="C47" s="8"/>
      <c r="D47" s="8"/>
      <c r="E47" s="24"/>
      <c r="F47" s="24"/>
      <c r="G47" s="8"/>
    </row>
    <row r="48" spans="1:7" x14ac:dyDescent="0.35">
      <c r="A48" s="8"/>
      <c r="B48" s="8"/>
      <c r="C48" s="8"/>
      <c r="D48" s="8"/>
      <c r="E48" s="24"/>
      <c r="F48" s="24"/>
      <c r="G48" s="8"/>
    </row>
    <row r="49" spans="1:7" x14ac:dyDescent="0.35">
      <c r="A49" s="8"/>
      <c r="B49" s="8"/>
      <c r="C49" s="8"/>
      <c r="D49" s="8"/>
      <c r="E49" s="24"/>
      <c r="F49" s="24"/>
      <c r="G49" s="8"/>
    </row>
    <row r="50" spans="1:7" x14ac:dyDescent="0.35">
      <c r="A50" s="8"/>
      <c r="B50" s="8"/>
      <c r="C50" s="8"/>
      <c r="D50" s="8"/>
      <c r="E50" s="24"/>
      <c r="F50" s="24"/>
      <c r="G50" s="8"/>
    </row>
    <row r="51" spans="1:7" x14ac:dyDescent="0.35">
      <c r="A51" s="8"/>
      <c r="B51" s="8"/>
      <c r="C51" s="8"/>
      <c r="D51" s="8"/>
      <c r="E51" s="24"/>
      <c r="F51" s="24"/>
      <c r="G51" s="8"/>
    </row>
    <row r="52" spans="1:7" x14ac:dyDescent="0.35">
      <c r="A52" s="8"/>
      <c r="B52" s="8"/>
      <c r="C52" s="8"/>
      <c r="D52" s="8"/>
      <c r="E52" s="24"/>
      <c r="F52" s="24"/>
      <c r="G52" s="8"/>
    </row>
    <row r="53" spans="1:7" x14ac:dyDescent="0.35">
      <c r="A53" s="8"/>
      <c r="B53" s="8"/>
      <c r="C53" s="8"/>
      <c r="D53" s="8"/>
      <c r="E53" s="24"/>
      <c r="F53" s="24"/>
      <c r="G53" s="8"/>
    </row>
    <row r="54" spans="1:7" x14ac:dyDescent="0.35">
      <c r="A54" s="8"/>
      <c r="B54" s="8"/>
      <c r="C54" s="8"/>
      <c r="D54" s="8"/>
      <c r="E54" s="24"/>
      <c r="F54" s="24"/>
      <c r="G54" s="8"/>
    </row>
    <row r="55" spans="1:7" x14ac:dyDescent="0.35">
      <c r="A55" s="8"/>
      <c r="B55" s="8"/>
      <c r="C55" s="8"/>
      <c r="D55" s="8"/>
      <c r="E55" s="24"/>
      <c r="F55" s="24"/>
      <c r="G55" s="8"/>
    </row>
    <row r="56" spans="1:7" x14ac:dyDescent="0.35">
      <c r="A56" s="8"/>
      <c r="B56" s="8"/>
      <c r="C56" s="8"/>
      <c r="D56" s="8"/>
      <c r="E56" s="24"/>
      <c r="F56" s="24"/>
      <c r="G56" s="8"/>
    </row>
    <row r="57" spans="1:7" x14ac:dyDescent="0.35">
      <c r="A57" s="8"/>
      <c r="B57" s="8"/>
      <c r="C57" s="8"/>
      <c r="D57" s="8"/>
      <c r="E57" s="24"/>
      <c r="F57" s="24"/>
      <c r="G57" s="8"/>
    </row>
    <row r="58" spans="1:7" x14ac:dyDescent="0.35">
      <c r="A58" s="8"/>
      <c r="B58" s="8"/>
      <c r="C58" s="8"/>
      <c r="D58" s="8"/>
      <c r="E58" s="24"/>
      <c r="F58" s="24"/>
      <c r="G58" s="8"/>
    </row>
    <row r="59" spans="1:7" x14ac:dyDescent="0.35">
      <c r="A59" s="8"/>
      <c r="B59" s="8"/>
      <c r="C59" s="8"/>
      <c r="D59" s="8"/>
      <c r="E59" s="24"/>
      <c r="F59" s="24"/>
      <c r="G59" s="8"/>
    </row>
    <row r="60" spans="1:7" x14ac:dyDescent="0.35">
      <c r="A60" s="8"/>
      <c r="B60" s="8"/>
      <c r="C60" s="8"/>
      <c r="D60" s="8"/>
      <c r="E60" s="24"/>
      <c r="F60" s="24"/>
      <c r="G60" s="8"/>
    </row>
    <row r="61" spans="1:7" x14ac:dyDescent="0.35">
      <c r="A61" s="8"/>
      <c r="B61" s="8"/>
      <c r="C61" s="8"/>
      <c r="D61" s="8"/>
      <c r="E61" s="24"/>
      <c r="F61" s="24"/>
      <c r="G61" s="8"/>
    </row>
    <row r="62" spans="1:7" x14ac:dyDescent="0.35">
      <c r="A62" s="8"/>
      <c r="B62" s="8"/>
      <c r="C62" s="8"/>
      <c r="D62" s="8"/>
      <c r="E62" s="24"/>
      <c r="F62" s="24"/>
      <c r="G62" s="8"/>
    </row>
    <row r="63" spans="1:7" x14ac:dyDescent="0.35">
      <c r="A63" s="8"/>
      <c r="B63" s="8"/>
      <c r="C63" s="8"/>
      <c r="D63" s="8"/>
      <c r="E63" s="24"/>
      <c r="F63" s="24"/>
      <c r="G63" s="8"/>
    </row>
    <row r="64" spans="1:7" x14ac:dyDescent="0.35">
      <c r="A64" s="8"/>
      <c r="B64" s="8"/>
      <c r="C64" s="8"/>
      <c r="D64" s="8"/>
      <c r="E64" s="24"/>
      <c r="F64" s="24"/>
      <c r="G64" s="8"/>
    </row>
    <row r="65" spans="1:7" x14ac:dyDescent="0.35">
      <c r="A65" s="8"/>
      <c r="B65" s="8"/>
      <c r="C65" s="8"/>
      <c r="D65" s="8"/>
      <c r="E65" s="24"/>
      <c r="F65" s="24"/>
      <c r="G65" s="8"/>
    </row>
    <row r="66" spans="1:7" x14ac:dyDescent="0.35">
      <c r="A66" s="8"/>
      <c r="B66" s="8"/>
      <c r="C66" s="8"/>
      <c r="D66" s="8"/>
      <c r="E66" s="24"/>
      <c r="F66" s="24"/>
      <c r="G66" s="8"/>
    </row>
    <row r="67" spans="1:7" x14ac:dyDescent="0.35">
      <c r="A67" s="8"/>
      <c r="B67" s="8"/>
      <c r="C67" s="8"/>
      <c r="D67" s="8"/>
      <c r="E67" s="24"/>
      <c r="F67" s="24"/>
      <c r="G67" s="8"/>
    </row>
    <row r="68" spans="1:7" x14ac:dyDescent="0.35">
      <c r="A68" s="8"/>
      <c r="B68" s="8"/>
      <c r="C68" s="8"/>
      <c r="D68" s="8"/>
      <c r="E68" s="24"/>
      <c r="F68" s="24"/>
      <c r="G68" s="8"/>
    </row>
    <row r="69" spans="1:7" x14ac:dyDescent="0.35">
      <c r="A69" s="8"/>
      <c r="B69" s="8"/>
      <c r="C69" s="8"/>
      <c r="D69" s="8"/>
      <c r="E69" s="24"/>
      <c r="F69" s="24"/>
      <c r="G69" s="8"/>
    </row>
    <row r="70" spans="1:7" x14ac:dyDescent="0.35">
      <c r="A70" s="8"/>
      <c r="B70" s="8"/>
      <c r="C70" s="8"/>
      <c r="D70" s="8"/>
      <c r="E70" s="24"/>
      <c r="F70" s="24"/>
      <c r="G70" s="8"/>
    </row>
    <row r="71" spans="1:7" x14ac:dyDescent="0.35">
      <c r="A71" s="8"/>
      <c r="B71" s="8"/>
      <c r="C71" s="8"/>
      <c r="D71" s="8"/>
      <c r="E71" s="24"/>
      <c r="F71" s="24"/>
      <c r="G71" s="8"/>
    </row>
    <row r="72" spans="1:7" x14ac:dyDescent="0.35">
      <c r="A72" s="8"/>
      <c r="B72" s="8"/>
      <c r="C72" s="8"/>
      <c r="D72" s="8"/>
      <c r="E72" s="24"/>
      <c r="F72" s="24"/>
      <c r="G72" s="8"/>
    </row>
    <row r="73" spans="1:7" x14ac:dyDescent="0.35">
      <c r="A73" s="8"/>
      <c r="B73" s="8"/>
      <c r="C73" s="8"/>
      <c r="D73" s="8"/>
      <c r="E73" s="24"/>
      <c r="F73" s="24"/>
      <c r="G73" s="8"/>
    </row>
    <row r="74" spans="1:7" x14ac:dyDescent="0.35">
      <c r="A74" s="8"/>
      <c r="B74" s="8"/>
      <c r="C74" s="8"/>
      <c r="D74" s="8"/>
      <c r="E74" s="24"/>
      <c r="F74" s="24"/>
      <c r="G74" s="8"/>
    </row>
    <row r="75" spans="1:7" x14ac:dyDescent="0.35">
      <c r="A75" s="8"/>
      <c r="B75" s="8"/>
      <c r="C75" s="8"/>
      <c r="D75" s="8"/>
      <c r="E75" s="24"/>
      <c r="F75" s="24"/>
      <c r="G75" s="8"/>
    </row>
    <row r="76" spans="1:7" x14ac:dyDescent="0.35">
      <c r="A76" s="8"/>
      <c r="B76" s="8"/>
      <c r="C76" s="8"/>
      <c r="D76" s="8"/>
      <c r="E76" s="24"/>
      <c r="F76" s="24"/>
      <c r="G76" s="8"/>
    </row>
    <row r="77" spans="1:7" x14ac:dyDescent="0.35">
      <c r="A77" s="8"/>
      <c r="B77" s="8"/>
      <c r="C77" s="8"/>
      <c r="D77" s="8"/>
      <c r="E77" s="24"/>
      <c r="F77" s="24"/>
      <c r="G77" s="8"/>
    </row>
    <row r="78" spans="1:7" x14ac:dyDescent="0.35">
      <c r="A78" s="8"/>
      <c r="B78" s="8"/>
      <c r="C78" s="8"/>
      <c r="D78" s="8"/>
      <c r="E78" s="24"/>
      <c r="F78" s="24"/>
      <c r="G78" s="8"/>
    </row>
    <row r="79" spans="1:7" x14ac:dyDescent="0.35">
      <c r="A79" s="8"/>
      <c r="B79" s="8"/>
      <c r="C79" s="8"/>
      <c r="D79" s="8"/>
      <c r="E79" s="24"/>
      <c r="F79" s="24"/>
      <c r="G79" s="8"/>
    </row>
    <row r="80" spans="1:7" x14ac:dyDescent="0.35">
      <c r="A80" s="8"/>
      <c r="B80" s="8"/>
      <c r="C80" s="8"/>
      <c r="D80" s="8"/>
      <c r="E80" s="24"/>
      <c r="F80" s="24"/>
      <c r="G80" s="8"/>
    </row>
    <row r="81" spans="1:7" x14ac:dyDescent="0.35">
      <c r="A81" s="8"/>
      <c r="B81" s="8"/>
      <c r="C81" s="8"/>
      <c r="D81" s="8"/>
      <c r="E81" s="24"/>
      <c r="F81" s="24"/>
      <c r="G81" s="8"/>
    </row>
    <row r="82" spans="1:7" x14ac:dyDescent="0.35">
      <c r="A82" s="8"/>
      <c r="B82" s="8"/>
      <c r="C82" s="8"/>
      <c r="D82" s="8"/>
      <c r="E82" s="24"/>
      <c r="F82" s="24"/>
      <c r="G82" s="8"/>
    </row>
    <row r="83" spans="1:7" x14ac:dyDescent="0.35">
      <c r="A83" s="8"/>
      <c r="B83" s="8"/>
      <c r="C83" s="8"/>
      <c r="D83" s="8"/>
      <c r="E83" s="24"/>
      <c r="F83" s="24"/>
      <c r="G83" s="8"/>
    </row>
    <row r="84" spans="1:7" x14ac:dyDescent="0.35">
      <c r="A84" s="8"/>
      <c r="B84" s="8"/>
      <c r="C84" s="8"/>
      <c r="D84" s="8"/>
      <c r="E84" s="24"/>
      <c r="F84" s="24"/>
      <c r="G84" s="8"/>
    </row>
    <row r="85" spans="1:7" x14ac:dyDescent="0.35">
      <c r="A85" s="8"/>
      <c r="B85" s="8"/>
      <c r="C85" s="8"/>
      <c r="D85" s="8"/>
      <c r="E85" s="24"/>
      <c r="F85" s="24"/>
      <c r="G85" s="8"/>
    </row>
    <row r="86" spans="1:7" x14ac:dyDescent="0.35">
      <c r="A86" s="8"/>
      <c r="B86" s="8"/>
      <c r="C86" s="8"/>
      <c r="D86" s="8"/>
      <c r="E86" s="24"/>
      <c r="F86" s="24"/>
      <c r="G86" s="8"/>
    </row>
    <row r="87" spans="1:7" x14ac:dyDescent="0.35">
      <c r="A87" s="8"/>
      <c r="B87" s="8"/>
      <c r="C87" s="8"/>
      <c r="D87" s="8"/>
      <c r="E87" s="24"/>
      <c r="F87" s="24"/>
      <c r="G87" s="8"/>
    </row>
    <row r="88" spans="1:7" x14ac:dyDescent="0.35">
      <c r="A88" s="8"/>
      <c r="B88" s="8"/>
      <c r="C88" s="8"/>
      <c r="D88" s="8"/>
      <c r="E88" s="24"/>
      <c r="F88" s="24"/>
      <c r="G88" s="8"/>
    </row>
    <row r="89" spans="1:7" x14ac:dyDescent="0.35">
      <c r="A89" s="8"/>
      <c r="B89" s="8"/>
      <c r="C89" s="8"/>
      <c r="D89" s="8"/>
      <c r="E89" s="24"/>
      <c r="F89" s="24"/>
      <c r="G89" s="8"/>
    </row>
    <row r="90" spans="1:7" x14ac:dyDescent="0.35">
      <c r="A90" s="8"/>
      <c r="B90" s="8"/>
      <c r="C90" s="8"/>
      <c r="D90" s="8"/>
      <c r="E90" s="24"/>
      <c r="F90" s="24"/>
      <c r="G90" s="8"/>
    </row>
    <row r="91" spans="1:7" x14ac:dyDescent="0.35">
      <c r="A91" s="8"/>
      <c r="B91" s="8"/>
      <c r="C91" s="8"/>
      <c r="D91" s="8"/>
      <c r="E91" s="24"/>
      <c r="F91" s="24"/>
      <c r="G91" s="8"/>
    </row>
    <row r="92" spans="1:7" x14ac:dyDescent="0.35">
      <c r="A92" s="8"/>
      <c r="B92" s="8"/>
      <c r="C92" s="8"/>
      <c r="D92" s="8"/>
      <c r="E92" s="24"/>
      <c r="F92" s="24"/>
      <c r="G92" s="8"/>
    </row>
    <row r="93" spans="1:7" x14ac:dyDescent="0.35">
      <c r="A93" s="8"/>
      <c r="B93" s="8"/>
      <c r="C93" s="8"/>
      <c r="D93" s="8"/>
      <c r="E93" s="24"/>
      <c r="F93" s="24"/>
      <c r="G93" s="8"/>
    </row>
    <row r="94" spans="1:7" x14ac:dyDescent="0.35">
      <c r="A94" s="8"/>
      <c r="B94" s="8"/>
      <c r="C94" s="8"/>
      <c r="D94" s="8"/>
      <c r="E94" s="24"/>
      <c r="F94" s="24"/>
      <c r="G94" s="8"/>
    </row>
    <row r="95" spans="1:7" x14ac:dyDescent="0.35">
      <c r="A95" s="8"/>
      <c r="B95" s="8"/>
      <c r="C95" s="8"/>
      <c r="D95" s="8"/>
      <c r="E95" s="24"/>
      <c r="F95" s="24"/>
      <c r="G95" s="8"/>
    </row>
    <row r="96" spans="1:7" x14ac:dyDescent="0.35">
      <c r="A96" s="8"/>
      <c r="B96" s="8"/>
      <c r="C96" s="8"/>
      <c r="D96" s="8"/>
      <c r="E96" s="24"/>
      <c r="F96" s="24"/>
      <c r="G96" s="8"/>
    </row>
    <row r="97" spans="1:7" x14ac:dyDescent="0.35">
      <c r="A97" s="8"/>
      <c r="B97" s="8"/>
      <c r="C97" s="8"/>
      <c r="D97" s="8"/>
      <c r="E97" s="24"/>
      <c r="F97" s="24"/>
      <c r="G97" s="8"/>
    </row>
    <row r="98" spans="1:7" x14ac:dyDescent="0.35">
      <c r="A98" s="8"/>
      <c r="B98" s="8"/>
      <c r="C98" s="8"/>
      <c r="D98" s="8"/>
      <c r="E98" s="24"/>
      <c r="F98" s="24"/>
      <c r="G98" s="8"/>
    </row>
    <row r="99" spans="1:7" x14ac:dyDescent="0.35">
      <c r="A99" s="8"/>
      <c r="B99" s="8"/>
      <c r="C99" s="8"/>
      <c r="D99" s="8"/>
      <c r="E99" s="24"/>
      <c r="F99" s="24"/>
      <c r="G99" s="8"/>
    </row>
    <row r="100" spans="1:7" x14ac:dyDescent="0.35">
      <c r="A100" s="8"/>
      <c r="B100" s="8"/>
      <c r="C100" s="8"/>
      <c r="D100" s="8"/>
      <c r="E100" s="24"/>
      <c r="F100" s="24"/>
      <c r="G100" s="8"/>
    </row>
    <row r="101" spans="1:7" x14ac:dyDescent="0.35">
      <c r="A101" s="8"/>
      <c r="B101" s="8"/>
      <c r="C101" s="8"/>
      <c r="D101" s="8"/>
      <c r="E101" s="24"/>
      <c r="F101" s="24"/>
      <c r="G101" s="8"/>
    </row>
    <row r="102" spans="1:7" x14ac:dyDescent="0.35">
      <c r="A102" s="8"/>
      <c r="B102" s="8"/>
      <c r="C102" s="8"/>
      <c r="D102" s="8"/>
      <c r="E102" s="24"/>
      <c r="F102" s="24"/>
      <c r="G102" s="8"/>
    </row>
    <row r="103" spans="1:7" x14ac:dyDescent="0.35">
      <c r="A103" s="8"/>
      <c r="B103" s="8"/>
      <c r="C103" s="8"/>
      <c r="D103" s="8"/>
      <c r="E103" s="24"/>
      <c r="F103" s="24"/>
      <c r="G103" s="8"/>
    </row>
    <row r="104" spans="1:7" x14ac:dyDescent="0.35">
      <c r="A104" s="8"/>
      <c r="B104" s="8"/>
      <c r="C104" s="8"/>
      <c r="D104" s="8"/>
      <c r="E104" s="24"/>
      <c r="F104" s="24"/>
      <c r="G104" s="8"/>
    </row>
    <row r="105" spans="1:7" x14ac:dyDescent="0.35">
      <c r="A105" s="8"/>
      <c r="B105" s="8"/>
      <c r="C105" s="8"/>
      <c r="D105" s="8"/>
      <c r="E105" s="24"/>
      <c r="F105" s="24"/>
      <c r="G105" s="8"/>
    </row>
    <row r="106" spans="1:7" x14ac:dyDescent="0.35">
      <c r="A106" s="8"/>
      <c r="B106" s="8"/>
      <c r="C106" s="8"/>
      <c r="D106" s="8"/>
      <c r="E106" s="24"/>
      <c r="F106" s="24"/>
      <c r="G106" s="8"/>
    </row>
    <row r="107" spans="1:7" x14ac:dyDescent="0.35">
      <c r="A107" s="8"/>
      <c r="B107" s="8"/>
      <c r="C107" s="8"/>
      <c r="D107" s="8"/>
      <c r="E107" s="24"/>
      <c r="F107" s="24"/>
      <c r="G107" s="8"/>
    </row>
    <row r="108" spans="1:7" x14ac:dyDescent="0.35">
      <c r="A108" s="8"/>
      <c r="B108" s="8"/>
      <c r="C108" s="8"/>
      <c r="D108" s="8"/>
      <c r="E108" s="24"/>
      <c r="F108" s="24"/>
      <c r="G108" s="8"/>
    </row>
    <row r="109" spans="1:7" x14ac:dyDescent="0.35">
      <c r="A109" s="8"/>
      <c r="B109" s="8"/>
      <c r="C109" s="8"/>
      <c r="D109" s="8"/>
      <c r="E109" s="24"/>
      <c r="F109" s="24"/>
      <c r="G109" s="8"/>
    </row>
    <row r="110" spans="1:7" x14ac:dyDescent="0.35">
      <c r="A110" s="8"/>
      <c r="B110" s="8"/>
      <c r="C110" s="8"/>
      <c r="D110" s="8"/>
      <c r="E110" s="24"/>
      <c r="F110" s="24"/>
      <c r="G110" s="8"/>
    </row>
    <row r="111" spans="1:7" x14ac:dyDescent="0.35">
      <c r="A111" s="8"/>
      <c r="B111" s="8"/>
      <c r="C111" s="8"/>
      <c r="D111" s="8"/>
      <c r="E111" s="24"/>
      <c r="F111" s="24"/>
      <c r="G111" s="8"/>
    </row>
    <row r="112" spans="1:7" x14ac:dyDescent="0.35">
      <c r="A112" s="8"/>
      <c r="B112" s="8"/>
      <c r="C112" s="8"/>
      <c r="D112" s="8"/>
      <c r="E112" s="24"/>
      <c r="F112" s="24"/>
      <c r="G112" s="8"/>
    </row>
    <row r="113" spans="1:7" x14ac:dyDescent="0.35">
      <c r="A113" s="8"/>
      <c r="B113" s="8"/>
      <c r="C113" s="8"/>
      <c r="D113" s="8"/>
      <c r="E113" s="24"/>
      <c r="F113" s="24"/>
      <c r="G113" s="8"/>
    </row>
    <row r="114" spans="1:7" x14ac:dyDescent="0.35">
      <c r="A114" s="8"/>
      <c r="B114" s="8"/>
      <c r="C114" s="8"/>
      <c r="D114" s="8"/>
      <c r="E114" s="24"/>
      <c r="F114" s="24"/>
      <c r="G114" s="8"/>
    </row>
    <row r="115" spans="1:7" x14ac:dyDescent="0.35">
      <c r="A115" s="8"/>
      <c r="B115" s="8"/>
      <c r="C115" s="8"/>
      <c r="D115" s="8"/>
      <c r="E115" s="24"/>
      <c r="F115" s="24"/>
      <c r="G115" s="8"/>
    </row>
    <row r="116" spans="1:7" x14ac:dyDescent="0.35">
      <c r="A116" s="8"/>
      <c r="B116" s="8"/>
      <c r="C116" s="8"/>
      <c r="D116" s="8"/>
      <c r="E116" s="24"/>
      <c r="F116" s="24"/>
      <c r="G116" s="8"/>
    </row>
    <row r="117" spans="1:7" x14ac:dyDescent="0.35">
      <c r="A117" s="8"/>
      <c r="B117" s="8"/>
      <c r="C117" s="8"/>
      <c r="D117" s="8"/>
      <c r="E117" s="24"/>
      <c r="F117" s="24"/>
      <c r="G117" s="8"/>
    </row>
    <row r="118" spans="1:7" x14ac:dyDescent="0.35">
      <c r="E118" s="32">
        <f>SUM(E4:E117)</f>
        <v>0</v>
      </c>
      <c r="F118" s="32">
        <f>SUM(F4:F117)</f>
        <v>0</v>
      </c>
    </row>
    <row r="120" spans="1:7" x14ac:dyDescent="0.35">
      <c r="B120" t="s">
        <v>69</v>
      </c>
    </row>
    <row r="121" spans="1:7" x14ac:dyDescent="0.35">
      <c r="B121" t="s">
        <v>70</v>
      </c>
    </row>
  </sheetData>
  <mergeCells count="2">
    <mergeCell ref="A1:G1"/>
    <mergeCell ref="A2:G2"/>
  </mergeCells>
  <dataValidations count="1">
    <dataValidation type="list" allowBlank="1" showInputMessage="1" showErrorMessage="1" sqref="A4:A117" xr:uid="{FB6EC026-C9CB-482A-A20E-C7DB4BA8F6A3}">
      <formula1>$B$120:$B$121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72668-0522-48B7-AA27-F5102CDC55DC}">
  <dimension ref="A1:E14"/>
  <sheetViews>
    <sheetView workbookViewId="0">
      <selection activeCell="C5" sqref="C5"/>
    </sheetView>
  </sheetViews>
  <sheetFormatPr baseColWidth="10" defaultRowHeight="14.5" x14ac:dyDescent="0.35"/>
  <cols>
    <col min="2" max="2" width="32" customWidth="1"/>
    <col min="3" max="3" width="18.26953125" customWidth="1"/>
    <col min="4" max="4" width="23.81640625" customWidth="1"/>
    <col min="5" max="5" width="16.1796875" customWidth="1"/>
  </cols>
  <sheetData>
    <row r="1" spans="1:5" ht="16.5" x14ac:dyDescent="0.45">
      <c r="A1" s="139" t="s">
        <v>83</v>
      </c>
      <c r="B1" s="139"/>
      <c r="C1" s="139"/>
      <c r="D1" s="139"/>
      <c r="E1" s="139"/>
    </row>
    <row r="2" spans="1:5" ht="16.5" x14ac:dyDescent="0.45">
      <c r="A2" s="138" t="s">
        <v>79</v>
      </c>
      <c r="B2" s="138"/>
      <c r="C2" s="138"/>
      <c r="D2" s="138"/>
      <c r="E2" s="138"/>
    </row>
    <row r="3" spans="1:5" ht="16.5" x14ac:dyDescent="0.45">
      <c r="A3" s="1" t="s">
        <v>3</v>
      </c>
      <c r="B3" s="33" t="s">
        <v>4</v>
      </c>
      <c r="C3" s="1" t="s">
        <v>74</v>
      </c>
      <c r="D3" s="1" t="s">
        <v>75</v>
      </c>
      <c r="E3" s="1" t="s">
        <v>76</v>
      </c>
    </row>
    <row r="4" spans="1:5" x14ac:dyDescent="0.35">
      <c r="A4" s="8"/>
      <c r="B4" s="8"/>
      <c r="C4" s="24"/>
      <c r="D4" s="24"/>
      <c r="E4" s="24"/>
    </row>
    <row r="5" spans="1:5" x14ac:dyDescent="0.35">
      <c r="A5" s="8"/>
      <c r="B5" s="8"/>
      <c r="C5" s="24"/>
      <c r="D5" s="24"/>
      <c r="E5" s="24"/>
    </row>
    <row r="6" spans="1:5" x14ac:dyDescent="0.35">
      <c r="A6" s="8"/>
      <c r="B6" s="8"/>
      <c r="C6" s="24"/>
      <c r="D6" s="24"/>
      <c r="E6" s="24"/>
    </row>
    <row r="7" spans="1:5" x14ac:dyDescent="0.35">
      <c r="A7" s="8"/>
      <c r="B7" s="8"/>
      <c r="C7" s="24"/>
      <c r="D7" s="24"/>
      <c r="E7" s="24"/>
    </row>
    <row r="8" spans="1:5" x14ac:dyDescent="0.35">
      <c r="A8" s="8"/>
      <c r="B8" s="8"/>
      <c r="C8" s="24"/>
      <c r="D8" s="24"/>
      <c r="E8" s="24"/>
    </row>
    <row r="9" spans="1:5" x14ac:dyDescent="0.35">
      <c r="A9" s="8"/>
      <c r="B9" s="8"/>
      <c r="C9" s="24"/>
      <c r="D9" s="24"/>
      <c r="E9" s="24"/>
    </row>
    <row r="10" spans="1:5" x14ac:dyDescent="0.35">
      <c r="A10" s="8"/>
      <c r="B10" s="8"/>
      <c r="C10" s="24"/>
      <c r="D10" s="24"/>
      <c r="E10" s="24"/>
    </row>
    <row r="11" spans="1:5" x14ac:dyDescent="0.35">
      <c r="A11" s="8"/>
      <c r="B11" s="8"/>
      <c r="C11" s="24"/>
      <c r="D11" s="24"/>
      <c r="E11" s="24"/>
    </row>
    <row r="12" spans="1:5" x14ac:dyDescent="0.35">
      <c r="A12" s="8"/>
      <c r="B12" s="8"/>
      <c r="C12" s="24"/>
      <c r="D12" s="24"/>
      <c r="E12" s="24"/>
    </row>
    <row r="13" spans="1:5" x14ac:dyDescent="0.35">
      <c r="A13" s="8"/>
      <c r="B13" s="8"/>
      <c r="C13" s="24"/>
      <c r="D13" s="24"/>
      <c r="E13" s="24"/>
    </row>
    <row r="14" spans="1:5" x14ac:dyDescent="0.35">
      <c r="C14" s="15">
        <f>SUM(C4:C13)</f>
        <v>0</v>
      </c>
      <c r="D14" s="15">
        <f>SUM(D4:D13)</f>
        <v>0</v>
      </c>
      <c r="E14" s="4"/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704EF-147C-4831-B91C-3F47A64CB079}">
  <dimension ref="A1:E15"/>
  <sheetViews>
    <sheetView workbookViewId="0"/>
  </sheetViews>
  <sheetFormatPr baseColWidth="10" defaultRowHeight="14.5" x14ac:dyDescent="0.35"/>
  <cols>
    <col min="1" max="1" width="27.453125" customWidth="1"/>
    <col min="2" max="2" width="25.26953125" customWidth="1"/>
    <col min="3" max="3" width="19" customWidth="1"/>
    <col min="4" max="4" width="15.7265625" customWidth="1"/>
    <col min="5" max="5" width="27" customWidth="1"/>
  </cols>
  <sheetData>
    <row r="1" spans="1:5" ht="16.5" x14ac:dyDescent="0.45">
      <c r="A1" s="1" t="s">
        <v>3</v>
      </c>
      <c r="B1" s="33" t="s">
        <v>4</v>
      </c>
      <c r="C1" s="1" t="s">
        <v>74</v>
      </c>
      <c r="D1" s="1" t="s">
        <v>75</v>
      </c>
      <c r="E1" s="1" t="s">
        <v>77</v>
      </c>
    </row>
    <row r="2" spans="1:5" x14ac:dyDescent="0.35">
      <c r="A2" s="8"/>
      <c r="B2" s="8"/>
      <c r="C2" s="24"/>
      <c r="D2" s="24"/>
      <c r="E2" s="24"/>
    </row>
    <row r="3" spans="1:5" x14ac:dyDescent="0.35">
      <c r="A3" s="8"/>
      <c r="B3" s="8"/>
      <c r="C3" s="24"/>
      <c r="D3" s="24"/>
      <c r="E3" s="24"/>
    </row>
    <row r="4" spans="1:5" x14ac:dyDescent="0.35">
      <c r="A4" s="8"/>
      <c r="B4" s="8"/>
      <c r="C4" s="24"/>
      <c r="D4" s="24"/>
      <c r="E4" s="24"/>
    </row>
    <row r="5" spans="1:5" x14ac:dyDescent="0.35">
      <c r="A5" s="8"/>
      <c r="B5" s="8"/>
      <c r="C5" s="24"/>
      <c r="D5" s="24"/>
      <c r="E5" s="24"/>
    </row>
    <row r="6" spans="1:5" x14ac:dyDescent="0.35">
      <c r="A6" s="8"/>
      <c r="B6" s="8"/>
      <c r="C6" s="24"/>
      <c r="D6" s="24"/>
      <c r="E6" s="24"/>
    </row>
    <row r="7" spans="1:5" x14ac:dyDescent="0.35">
      <c r="A7" s="8"/>
      <c r="B7" s="8"/>
      <c r="C7" s="24"/>
      <c r="D7" s="24"/>
      <c r="E7" s="24"/>
    </row>
    <row r="8" spans="1:5" x14ac:dyDescent="0.35">
      <c r="A8" s="8"/>
      <c r="B8" s="8"/>
      <c r="C8" s="24"/>
      <c r="D8" s="24"/>
      <c r="E8" s="24"/>
    </row>
    <row r="9" spans="1:5" x14ac:dyDescent="0.35">
      <c r="A9" s="8"/>
      <c r="B9" s="8"/>
      <c r="C9" s="24"/>
      <c r="D9" s="24"/>
      <c r="E9" s="24"/>
    </row>
    <row r="10" spans="1:5" x14ac:dyDescent="0.35">
      <c r="A10" s="8"/>
      <c r="B10" s="8"/>
      <c r="C10" s="24"/>
      <c r="D10" s="24"/>
      <c r="E10" s="24"/>
    </row>
    <row r="11" spans="1:5" x14ac:dyDescent="0.35">
      <c r="A11" s="8"/>
      <c r="B11" s="8"/>
      <c r="C11" s="24"/>
      <c r="D11" s="24"/>
      <c r="E11" s="24"/>
    </row>
    <row r="12" spans="1:5" x14ac:dyDescent="0.35">
      <c r="A12" s="8"/>
      <c r="B12" s="8"/>
      <c r="C12" s="24"/>
      <c r="D12" s="24"/>
      <c r="E12" s="24"/>
    </row>
    <row r="13" spans="1:5" x14ac:dyDescent="0.35">
      <c r="A13" s="8"/>
      <c r="B13" s="8"/>
      <c r="C13" s="24"/>
      <c r="D13" s="24"/>
      <c r="E13" s="24"/>
    </row>
    <row r="14" spans="1:5" x14ac:dyDescent="0.35">
      <c r="A14" s="8"/>
      <c r="B14" s="8"/>
      <c r="C14" s="24"/>
      <c r="D14" s="24"/>
      <c r="E14" s="24"/>
    </row>
    <row r="15" spans="1:5" x14ac:dyDescent="0.35">
      <c r="C15" s="15">
        <f>SUM(C2:C14)</f>
        <v>0</v>
      </c>
      <c r="D15" s="15">
        <f>SUM(D2:D14)</f>
        <v>0</v>
      </c>
      <c r="E15" s="4">
        <f>SUM(E2:E14)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Declaracion</vt:lpstr>
      <vt:lpstr>Relación de Almendra Recibida p</vt:lpstr>
      <vt:lpstr>Relación Proveedores de Almendr</vt:lpstr>
      <vt:lpstr>Administración de Contratantes </vt:lpstr>
      <vt:lpstr>Relación Proveedores de Fruto </vt:lpstr>
      <vt:lpstr>Fruto vendido</vt:lpstr>
      <vt:lpstr>Relación de Fruto Enviado a Maq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Lorena Vasquez Sanchez</dc:creator>
  <cp:lastModifiedBy>Lady Lorena Vasquez Sanchez</cp:lastModifiedBy>
  <cp:lastPrinted>2021-08-23T20:07:51Z</cp:lastPrinted>
  <dcterms:created xsi:type="dcterms:W3CDTF">2021-08-23T13:07:31Z</dcterms:created>
  <dcterms:modified xsi:type="dcterms:W3CDTF">2022-10-27T21:42:02Z</dcterms:modified>
</cp:coreProperties>
</file>